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<sst xmlns="http://schemas.openxmlformats.org/spreadsheetml/2006/main" count="89" uniqueCount="67">
  <si>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</si>
  <si>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</si>
  <si>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</si>
  <si>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</si>
  <si>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</si>
  <si>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</si>
  <si>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ALIMENTAÇÃO</t>
  </si>
  <si>
    <t>PESO/PC</t>
  </si>
  <si>
    <t>UNIT.</t>
  </si>
  <si>
    <t>AÇÚCAR</t>
  </si>
  <si>
    <t>5 KG</t>
  </si>
  <si>
    <t>ALHO</t>
  </si>
  <si>
    <t>200 GR</t>
  </si>
  <si>
    <t>ARROZ</t>
  </si>
  <si>
    <t>BATATA</t>
  </si>
  <si>
    <t>1 KG</t>
  </si>
  <si>
    <t>BISCOITO DE SAL</t>
  </si>
  <si>
    <t>400 GR</t>
  </si>
  <si>
    <t xml:space="preserve">CAFÉ </t>
  </si>
  <si>
    <t>500 GR</t>
  </si>
  <si>
    <t>CARNE BOVINA(PALETA)</t>
  </si>
  <si>
    <t>CEBOLA</t>
  </si>
  <si>
    <t>90 GR</t>
  </si>
  <si>
    <t>ERVA MATE TERERÉ</t>
  </si>
  <si>
    <t>EXTRATO TOMATE</t>
  </si>
  <si>
    <t>350 ML</t>
  </si>
  <si>
    <t>FARINHA MANDIOCA</t>
  </si>
  <si>
    <t>FARINHA TRIGO</t>
  </si>
  <si>
    <t>FEIJÃO</t>
  </si>
  <si>
    <t>FUBÁ</t>
  </si>
  <si>
    <t xml:space="preserve">GOIABADA </t>
  </si>
  <si>
    <t>600 GR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</si>
  <si>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</si>
  <si>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</si>
  <si>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</si>
  <si>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</si>
  <si>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</si>
  <si>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</si>
  <si>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</si>
  <si>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</si>
  <si>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</si>
  <si>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</si>
  <si>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</si>
  <si>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</si>
  <si>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</si>
  <si>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</si>
  <si>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</si>
  <si>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</si>
  <si>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PAPEL HIGIÊNICO</t>
  </si>
  <si>
    <t>PCTE 4 UN.</t>
  </si>
  <si>
    <t>SABONETE</t>
  </si>
  <si>
    <t>SUP.S.FRANCISCO</t>
  </si>
  <si>
    <t>SUP. PÉROLA</t>
  </si>
  <si>
    <t>MERC PARANA</t>
  </si>
  <si>
    <t>EXTRA HIPER</t>
  </si>
  <si>
    <t>ABV- SHOPPING</t>
  </si>
  <si>
    <t>TOTAL</t>
  </si>
  <si>
    <t>VARIAÇÃO</t>
  </si>
  <si>
    <t>MENOR</t>
  </si>
  <si>
    <t>MAIOR</t>
  </si>
  <si>
    <t>HIGIENE PESSOAL</t>
  </si>
  <si>
    <t>COMPOSTO LÁCTEO C/AÇUCAR</t>
  </si>
  <si>
    <t>LIMPEZA DOMÉSTICA</t>
  </si>
  <si>
    <t>OBS. OS VALORES DO ABV SHOOPING  SÃO TAMBEM DO:</t>
  </si>
  <si>
    <t>ABEVE ALBINO TORRACA, CANAA 3, PQ DO LAGO E MAXI BOM</t>
  </si>
  <si>
    <t>ASSAI</t>
  </si>
  <si>
    <t>COLETA DE PREÇOS E PRODUTOS DA CESTA BÁSICA REALIZADA NO DIA  04 DE ABRIL DE 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</si>
</sst>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1" xfId="0" applyNumberFormat="1" applyFont="1" applyFill="1" applyBorder="1" applyAlignment="1">
      <alignment horizontal="center" vertical="center"/>
    </xf>
    <xf numFmtId="4" fontId="3" fillId="32" borderId="22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textRotation="90"/>
    </xf>
    <xf numFmtId="4" fontId="5" fillId="0" borderId="28" xfId="0" applyNumberFormat="1" applyFont="1" applyBorder="1" applyAlignment="1">
      <alignment horizontal="center" vertical="center" textRotation="90"/>
    </xf>
    <xf numFmtId="4" fontId="5" fillId="0" borderId="29" xfId="0" applyNumberFormat="1" applyFont="1" applyBorder="1" applyAlignment="1">
      <alignment horizontal="center" vertical="center" textRotation="90"/>
    </xf>
    <xf numFmtId="4" fontId="2" fillId="0" borderId="30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="70" zoomScaleNormal="70" zoomScalePageLayoutView="0" workbookViewId="0" topLeftCell="A1">
      <selection activeCell="A39" sqref="A39"/>
    </sheetView>
  </sheetViews>
  <sheetFormatPr defaultColWidth="9.140625" defaultRowHeight="15"/>
  <cols>
    <col min="1" max="1" width="26.28125" style="0" customWidth="1"/>
    <col min="2" max="2" width="13.57421875" style="0" customWidth="1"/>
    <col min="3" max="12" width="11.7109375" style="0" customWidth="1"/>
    <col min="13" max="13" width="7.7109375" style="0" customWidth="1"/>
    <col min="14" max="14" width="8.28125" style="0" customWidth="1"/>
    <col min="15" max="15" width="10.00390625" style="0" customWidth="1"/>
    <col min="16" max="16" width="10.28125" style="0" bestFit="1" customWidth="1"/>
  </cols>
  <sheetData>
    <row r="1" spans="1:12" ht="30.75" customHeight="1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23.25" customHeight="1" thickBo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5" ht="122.25" customHeight="1" thickBot="1">
      <c r="A3" s="62" t="s">
        <v>1</v>
      </c>
      <c r="B3" s="63"/>
      <c r="C3" s="54" t="s">
        <v>2</v>
      </c>
      <c r="D3" s="53" t="s">
        <v>3</v>
      </c>
      <c r="E3" s="53" t="s">
        <v>4</v>
      </c>
      <c r="F3" s="55" t="s">
        <v>5</v>
      </c>
      <c r="G3" s="53" t="s">
        <v>51</v>
      </c>
      <c r="H3" s="53" t="s">
        <v>52</v>
      </c>
      <c r="I3" s="55" t="s">
        <v>55</v>
      </c>
      <c r="J3" s="53" t="s">
        <v>53</v>
      </c>
      <c r="K3" s="53" t="s">
        <v>65</v>
      </c>
      <c r="L3" s="53" t="s">
        <v>54</v>
      </c>
      <c r="M3" s="36" t="s">
        <v>58</v>
      </c>
      <c r="N3" s="36" t="s">
        <v>59</v>
      </c>
      <c r="O3" s="46" t="s">
        <v>57</v>
      </c>
    </row>
    <row r="4" spans="1:15" ht="15.75" thickBot="1">
      <c r="A4" s="7" t="s">
        <v>6</v>
      </c>
      <c r="B4" s="8" t="s">
        <v>7</v>
      </c>
      <c r="C4" s="9" t="s">
        <v>8</v>
      </c>
      <c r="D4" s="9" t="s">
        <v>8</v>
      </c>
      <c r="E4" s="9" t="s">
        <v>8</v>
      </c>
      <c r="F4" s="8" t="s">
        <v>8</v>
      </c>
      <c r="G4" s="34" t="s">
        <v>8</v>
      </c>
      <c r="H4" s="9" t="s">
        <v>8</v>
      </c>
      <c r="I4" s="10" t="s">
        <v>8</v>
      </c>
      <c r="J4" s="9" t="s">
        <v>8</v>
      </c>
      <c r="K4" s="8" t="s">
        <v>8</v>
      </c>
      <c r="L4" s="10" t="s">
        <v>8</v>
      </c>
      <c r="N4" s="47"/>
      <c r="O4" s="47"/>
    </row>
    <row r="5" spans="1:15" ht="15">
      <c r="A5" s="26" t="s">
        <v>9</v>
      </c>
      <c r="B5" s="27" t="s">
        <v>10</v>
      </c>
      <c r="C5" s="37">
        <v>11.97</v>
      </c>
      <c r="D5" s="37">
        <v>13.98</v>
      </c>
      <c r="E5" s="37">
        <v>14.69</v>
      </c>
      <c r="F5" s="37"/>
      <c r="G5" s="37">
        <v>9.98</v>
      </c>
      <c r="H5" s="37">
        <v>12.99</v>
      </c>
      <c r="I5" s="37">
        <v>13.49</v>
      </c>
      <c r="J5" s="37">
        <v>13.69</v>
      </c>
      <c r="K5" s="50">
        <v>12.88</v>
      </c>
      <c r="L5" s="38">
        <v>13.95</v>
      </c>
      <c r="M5" s="4">
        <f aca="true" t="shared" si="0" ref="M5:M25">SMALL(C5:L5,1)</f>
        <v>9.98</v>
      </c>
      <c r="N5" s="4">
        <f aca="true" t="shared" si="1" ref="N5:N25">LARGE(C5:L5,1)</f>
        <v>14.69</v>
      </c>
      <c r="O5" s="24">
        <f>(N5-M5)/M5</f>
        <v>0.47194388777555096</v>
      </c>
    </row>
    <row r="6" spans="1:15" s="25" customFormat="1" ht="15">
      <c r="A6" s="28" t="s">
        <v>11</v>
      </c>
      <c r="B6" s="2" t="s">
        <v>12</v>
      </c>
      <c r="C6" s="39">
        <v>6.6</v>
      </c>
      <c r="D6" s="39">
        <v>5.78</v>
      </c>
      <c r="E6" s="39">
        <v>4.96</v>
      </c>
      <c r="F6" s="39">
        <v>5.98</v>
      </c>
      <c r="G6" s="39">
        <v>3.79</v>
      </c>
      <c r="H6" s="39">
        <v>4.78</v>
      </c>
      <c r="I6" s="39">
        <v>3.98</v>
      </c>
      <c r="J6" s="39">
        <v>3.98</v>
      </c>
      <c r="K6" s="51">
        <v>3.77</v>
      </c>
      <c r="L6" s="40">
        <v>2.59</v>
      </c>
      <c r="M6" s="4">
        <f t="shared" si="0"/>
        <v>2.59</v>
      </c>
      <c r="N6" s="4">
        <f t="shared" si="1"/>
        <v>6.6</v>
      </c>
      <c r="O6" s="24">
        <f aca="true" t="shared" si="2" ref="O6:O34">(N6-M6)/M6</f>
        <v>1.5482625482625483</v>
      </c>
    </row>
    <row r="7" spans="1:15" ht="15">
      <c r="A7" s="28" t="s">
        <v>13</v>
      </c>
      <c r="B7" s="2" t="s">
        <v>10</v>
      </c>
      <c r="C7" s="39">
        <v>10.49</v>
      </c>
      <c r="D7" s="39">
        <v>10.99</v>
      </c>
      <c r="E7" s="39">
        <v>12.98</v>
      </c>
      <c r="F7" s="39">
        <v>9.98</v>
      </c>
      <c r="G7" s="39">
        <v>8.98</v>
      </c>
      <c r="H7" s="39">
        <v>11.95</v>
      </c>
      <c r="I7" s="39">
        <v>11.9</v>
      </c>
      <c r="J7" s="39">
        <v>10.99</v>
      </c>
      <c r="K7" s="51">
        <v>10.29</v>
      </c>
      <c r="L7" s="40">
        <v>11.9</v>
      </c>
      <c r="M7" s="4">
        <f t="shared" si="0"/>
        <v>8.98</v>
      </c>
      <c r="N7" s="4">
        <f t="shared" si="1"/>
        <v>12.98</v>
      </c>
      <c r="O7" s="24">
        <f t="shared" si="2"/>
        <v>0.4454342984409799</v>
      </c>
    </row>
    <row r="8" spans="1:15" ht="15">
      <c r="A8" s="28" t="s">
        <v>14</v>
      </c>
      <c r="B8" s="2" t="s">
        <v>15</v>
      </c>
      <c r="C8" s="39">
        <v>1.49</v>
      </c>
      <c r="D8" s="39">
        <v>2.59</v>
      </c>
      <c r="E8" s="39">
        <v>2.69</v>
      </c>
      <c r="F8" s="39">
        <v>2.35</v>
      </c>
      <c r="G8" s="39">
        <v>2.69</v>
      </c>
      <c r="H8" s="39">
        <v>2.89</v>
      </c>
      <c r="I8" s="39">
        <v>1.89</v>
      </c>
      <c r="J8" s="39">
        <v>1.59</v>
      </c>
      <c r="K8" s="51">
        <v>1.89</v>
      </c>
      <c r="L8" s="40">
        <v>1.43</v>
      </c>
      <c r="M8" s="4">
        <f t="shared" si="0"/>
        <v>1.43</v>
      </c>
      <c r="N8" s="4">
        <f t="shared" si="1"/>
        <v>2.89</v>
      </c>
      <c r="O8" s="24">
        <f t="shared" si="2"/>
        <v>1.020979020979021</v>
      </c>
    </row>
    <row r="9" spans="1:15" ht="15">
      <c r="A9" s="28" t="s">
        <v>16</v>
      </c>
      <c r="B9" s="2" t="s">
        <v>17</v>
      </c>
      <c r="C9" s="39">
        <v>2.78</v>
      </c>
      <c r="D9" s="39">
        <v>3.79</v>
      </c>
      <c r="E9" s="39">
        <v>3.18</v>
      </c>
      <c r="F9" s="39">
        <v>3.42</v>
      </c>
      <c r="G9" s="39">
        <v>2.99</v>
      </c>
      <c r="H9" s="39">
        <v>3.69</v>
      </c>
      <c r="I9" s="39">
        <v>2.49</v>
      </c>
      <c r="J9" s="39">
        <v>3.49</v>
      </c>
      <c r="K9" s="51">
        <v>3.19</v>
      </c>
      <c r="L9" s="40">
        <v>4.99</v>
      </c>
      <c r="M9" s="4">
        <f t="shared" si="0"/>
        <v>2.49</v>
      </c>
      <c r="N9" s="4">
        <f t="shared" si="1"/>
        <v>4.99</v>
      </c>
      <c r="O9" s="24">
        <f t="shared" si="2"/>
        <v>1.004016064257028</v>
      </c>
    </row>
    <row r="10" spans="1:15" ht="15">
      <c r="A10" s="28" t="s">
        <v>18</v>
      </c>
      <c r="B10" s="2" t="s">
        <v>19</v>
      </c>
      <c r="C10" s="39">
        <v>7.4</v>
      </c>
      <c r="D10" s="39">
        <v>9.07</v>
      </c>
      <c r="E10" s="39">
        <v>8.98</v>
      </c>
      <c r="F10" s="39">
        <v>7.46</v>
      </c>
      <c r="G10" s="39">
        <v>6.99</v>
      </c>
      <c r="H10" s="39">
        <v>7.95</v>
      </c>
      <c r="I10" s="39">
        <v>6.59</v>
      </c>
      <c r="J10" s="39">
        <v>7.99</v>
      </c>
      <c r="K10" s="51">
        <v>6.98</v>
      </c>
      <c r="L10" s="40">
        <v>7.99</v>
      </c>
      <c r="M10" s="4">
        <f t="shared" si="0"/>
        <v>6.59</v>
      </c>
      <c r="N10" s="4">
        <f t="shared" si="1"/>
        <v>9.07</v>
      </c>
      <c r="O10" s="24">
        <f t="shared" si="2"/>
        <v>0.3763277693474963</v>
      </c>
    </row>
    <row r="11" spans="1:15" ht="15">
      <c r="A11" s="28" t="s">
        <v>20</v>
      </c>
      <c r="B11" s="2" t="s">
        <v>15</v>
      </c>
      <c r="C11" s="39">
        <v>11.59</v>
      </c>
      <c r="D11" s="39">
        <v>13.9</v>
      </c>
      <c r="E11" s="39">
        <v>15.95</v>
      </c>
      <c r="F11" s="39">
        <v>11.98</v>
      </c>
      <c r="G11" s="41">
        <v>12.9</v>
      </c>
      <c r="H11" s="39">
        <v>9.49</v>
      </c>
      <c r="I11" s="39">
        <v>12.9</v>
      </c>
      <c r="J11" s="39">
        <v>16.99</v>
      </c>
      <c r="K11" s="51">
        <v>11.59</v>
      </c>
      <c r="L11" s="40">
        <v>12.9</v>
      </c>
      <c r="M11" s="4">
        <f t="shared" si="0"/>
        <v>9.49</v>
      </c>
      <c r="N11" s="4">
        <f t="shared" si="1"/>
        <v>16.99</v>
      </c>
      <c r="O11" s="24">
        <f t="shared" si="2"/>
        <v>0.7903055848261326</v>
      </c>
    </row>
    <row r="12" spans="1:15" ht="15">
      <c r="A12" s="28" t="s">
        <v>21</v>
      </c>
      <c r="B12" s="2" t="s">
        <v>22</v>
      </c>
      <c r="C12" s="39">
        <v>1.09</v>
      </c>
      <c r="D12" s="39">
        <v>1.89</v>
      </c>
      <c r="E12" s="39">
        <v>1.99</v>
      </c>
      <c r="F12" s="39">
        <v>1.49</v>
      </c>
      <c r="G12" s="39">
        <v>1.48</v>
      </c>
      <c r="H12" s="39">
        <v>1.79</v>
      </c>
      <c r="I12" s="39">
        <v>1.48</v>
      </c>
      <c r="J12" s="39">
        <v>1.49</v>
      </c>
      <c r="K12" s="51">
        <v>1.35</v>
      </c>
      <c r="L12" s="40">
        <v>4.65</v>
      </c>
      <c r="M12" s="4">
        <f t="shared" si="0"/>
        <v>1.09</v>
      </c>
      <c r="N12" s="4">
        <f t="shared" si="1"/>
        <v>4.65</v>
      </c>
      <c r="O12" s="24">
        <f t="shared" si="2"/>
        <v>3.26605504587156</v>
      </c>
    </row>
    <row r="13" spans="1:15" ht="15">
      <c r="A13" s="29" t="s">
        <v>23</v>
      </c>
      <c r="B13" s="3" t="s">
        <v>19</v>
      </c>
      <c r="C13" s="41">
        <v>3.59</v>
      </c>
      <c r="D13" s="39">
        <v>3.1</v>
      </c>
      <c r="E13" s="39">
        <v>4.98</v>
      </c>
      <c r="F13" s="39">
        <v>3.99</v>
      </c>
      <c r="G13" s="41">
        <v>4.98</v>
      </c>
      <c r="H13" s="39">
        <v>4.95</v>
      </c>
      <c r="I13" s="39">
        <v>3.49</v>
      </c>
      <c r="J13" s="39">
        <v>5.79</v>
      </c>
      <c r="K13" s="51">
        <v>3.99</v>
      </c>
      <c r="L13" s="40">
        <v>5.45</v>
      </c>
      <c r="M13" s="4">
        <f t="shared" si="0"/>
        <v>3.1</v>
      </c>
      <c r="N13" s="4">
        <f t="shared" si="1"/>
        <v>5.79</v>
      </c>
      <c r="O13" s="24">
        <f t="shared" si="2"/>
        <v>0.8677419354838709</v>
      </c>
    </row>
    <row r="14" spans="1:15" ht="15">
      <c r="A14" s="28" t="s">
        <v>24</v>
      </c>
      <c r="B14" s="3" t="s">
        <v>25</v>
      </c>
      <c r="C14" s="41">
        <v>1.95</v>
      </c>
      <c r="D14" s="39">
        <v>1.99</v>
      </c>
      <c r="E14" s="39">
        <v>1.29</v>
      </c>
      <c r="F14" s="39">
        <v>2.18</v>
      </c>
      <c r="G14" s="41">
        <v>2.79</v>
      </c>
      <c r="H14" s="39">
        <v>1.69</v>
      </c>
      <c r="I14" s="39">
        <v>1.99</v>
      </c>
      <c r="J14" s="39">
        <v>1.39</v>
      </c>
      <c r="K14" s="51">
        <v>1.15</v>
      </c>
      <c r="L14" s="40">
        <v>2.11</v>
      </c>
      <c r="M14" s="4">
        <f t="shared" si="0"/>
        <v>1.15</v>
      </c>
      <c r="N14" s="4">
        <f t="shared" si="1"/>
        <v>2.79</v>
      </c>
      <c r="O14" s="24">
        <f t="shared" si="2"/>
        <v>1.4260869565217393</v>
      </c>
    </row>
    <row r="15" spans="1:15" ht="15">
      <c r="A15" s="29" t="s">
        <v>26</v>
      </c>
      <c r="B15" s="3" t="s">
        <v>15</v>
      </c>
      <c r="C15" s="41"/>
      <c r="D15" s="39">
        <v>6.27</v>
      </c>
      <c r="E15" s="39">
        <v>4.99</v>
      </c>
      <c r="F15" s="39">
        <v>4.75</v>
      </c>
      <c r="G15" s="41">
        <v>4.08</v>
      </c>
      <c r="H15" s="39">
        <v>5.99</v>
      </c>
      <c r="I15" s="39">
        <v>3.59</v>
      </c>
      <c r="J15" s="39">
        <v>5.49</v>
      </c>
      <c r="K15" s="51">
        <v>3.55</v>
      </c>
      <c r="L15" s="40">
        <v>3.49</v>
      </c>
      <c r="M15" s="4">
        <f t="shared" si="0"/>
        <v>3.49</v>
      </c>
      <c r="N15" s="4">
        <f t="shared" si="1"/>
        <v>6.27</v>
      </c>
      <c r="O15" s="24">
        <f t="shared" si="2"/>
        <v>0.796561604584527</v>
      </c>
    </row>
    <row r="16" spans="1:15" ht="15">
      <c r="A16" s="29" t="s">
        <v>27</v>
      </c>
      <c r="B16" s="3" t="s">
        <v>15</v>
      </c>
      <c r="C16" s="41">
        <v>1.59</v>
      </c>
      <c r="D16" s="39">
        <v>2.15</v>
      </c>
      <c r="E16" s="39">
        <v>1.99</v>
      </c>
      <c r="F16" s="39">
        <v>1.79</v>
      </c>
      <c r="G16" s="39">
        <v>2.19</v>
      </c>
      <c r="H16" s="39">
        <v>1.79</v>
      </c>
      <c r="I16" s="39">
        <v>1.79</v>
      </c>
      <c r="J16" s="39">
        <v>1.79</v>
      </c>
      <c r="K16" s="51">
        <v>1.85</v>
      </c>
      <c r="L16" s="40">
        <v>2.89</v>
      </c>
      <c r="M16" s="4">
        <f t="shared" si="0"/>
        <v>1.59</v>
      </c>
      <c r="N16" s="4">
        <f t="shared" si="1"/>
        <v>2.89</v>
      </c>
      <c r="O16" s="24">
        <f t="shared" si="2"/>
        <v>0.8176100628930818</v>
      </c>
    </row>
    <row r="17" spans="1:15" ht="15">
      <c r="A17" s="28" t="s">
        <v>28</v>
      </c>
      <c r="B17" s="2" t="s">
        <v>15</v>
      </c>
      <c r="C17" s="39">
        <v>3.29</v>
      </c>
      <c r="D17" s="39">
        <v>3.39</v>
      </c>
      <c r="E17" s="39">
        <v>3.65</v>
      </c>
      <c r="F17" s="39">
        <v>3.98</v>
      </c>
      <c r="G17" s="39">
        <v>3.15</v>
      </c>
      <c r="H17" s="39">
        <v>2.95</v>
      </c>
      <c r="I17" s="39">
        <v>3.19</v>
      </c>
      <c r="J17" s="39">
        <v>3.99</v>
      </c>
      <c r="K17" s="51">
        <v>3.79</v>
      </c>
      <c r="L17" s="40">
        <v>3.99</v>
      </c>
      <c r="M17" s="4">
        <f t="shared" si="0"/>
        <v>2.95</v>
      </c>
      <c r="N17" s="4">
        <f t="shared" si="1"/>
        <v>3.99</v>
      </c>
      <c r="O17" s="24">
        <f t="shared" si="2"/>
        <v>0.3525423728813559</v>
      </c>
    </row>
    <row r="18" spans="1:15" ht="15">
      <c r="A18" s="28" t="s">
        <v>29</v>
      </c>
      <c r="B18" s="2" t="s">
        <v>15</v>
      </c>
      <c r="C18" s="39">
        <v>2.35</v>
      </c>
      <c r="D18" s="39">
        <v>2.86</v>
      </c>
      <c r="E18" s="39">
        <v>2.69</v>
      </c>
      <c r="F18" s="39">
        <v>2.59</v>
      </c>
      <c r="G18" s="41">
        <v>3.29</v>
      </c>
      <c r="H18" s="39">
        <v>3.25</v>
      </c>
      <c r="I18" s="39">
        <v>2.29</v>
      </c>
      <c r="J18" s="39">
        <v>2.79</v>
      </c>
      <c r="K18" s="51"/>
      <c r="L18" s="40">
        <v>4.29</v>
      </c>
      <c r="M18" s="4">
        <f t="shared" si="0"/>
        <v>2.29</v>
      </c>
      <c r="N18" s="4">
        <f t="shared" si="1"/>
        <v>4.29</v>
      </c>
      <c r="O18" s="24">
        <f t="shared" si="2"/>
        <v>0.8733624454148472</v>
      </c>
    </row>
    <row r="19" spans="1:15" ht="15">
      <c r="A19" s="29" t="s">
        <v>30</v>
      </c>
      <c r="B19" s="3" t="s">
        <v>31</v>
      </c>
      <c r="C19" s="41">
        <v>3.95</v>
      </c>
      <c r="D19" s="39">
        <v>4.96</v>
      </c>
      <c r="E19" s="39">
        <v>3.99</v>
      </c>
      <c r="F19" s="39">
        <v>7.58</v>
      </c>
      <c r="G19" s="41">
        <v>6.28</v>
      </c>
      <c r="H19" s="39">
        <v>5.99</v>
      </c>
      <c r="I19" s="39">
        <v>2.3</v>
      </c>
      <c r="J19" s="39">
        <v>7.49</v>
      </c>
      <c r="K19" s="51">
        <v>4.09</v>
      </c>
      <c r="L19" s="40">
        <v>3.5</v>
      </c>
      <c r="M19" s="4">
        <f t="shared" si="0"/>
        <v>2.3</v>
      </c>
      <c r="N19" s="4">
        <f t="shared" si="1"/>
        <v>7.58</v>
      </c>
      <c r="O19" s="24">
        <f t="shared" si="2"/>
        <v>2.2956521739130435</v>
      </c>
    </row>
    <row r="20" spans="1:15" ht="28.5">
      <c r="A20" s="29" t="s">
        <v>61</v>
      </c>
      <c r="B20" s="3" t="s">
        <v>17</v>
      </c>
      <c r="C20" s="41">
        <v>3.79</v>
      </c>
      <c r="D20" s="39">
        <v>4.99</v>
      </c>
      <c r="E20" s="39">
        <v>3.99</v>
      </c>
      <c r="F20" s="39">
        <v>4.38</v>
      </c>
      <c r="G20" s="41">
        <v>4.38</v>
      </c>
      <c r="H20" s="39">
        <v>4.95</v>
      </c>
      <c r="I20" s="39">
        <v>2.4</v>
      </c>
      <c r="J20" s="39">
        <v>9.99</v>
      </c>
      <c r="K20" s="51">
        <v>4.99</v>
      </c>
      <c r="L20" s="40">
        <v>19.25</v>
      </c>
      <c r="M20" s="4">
        <f t="shared" si="0"/>
        <v>2.4</v>
      </c>
      <c r="N20" s="4">
        <f t="shared" si="1"/>
        <v>19.25</v>
      </c>
      <c r="O20" s="24">
        <f t="shared" si="2"/>
        <v>7.020833333333334</v>
      </c>
    </row>
    <row r="21" spans="1:15" ht="15">
      <c r="A21" s="29" t="s">
        <v>32</v>
      </c>
      <c r="B21" s="3" t="s">
        <v>19</v>
      </c>
      <c r="C21" s="41">
        <v>1.39</v>
      </c>
      <c r="D21" s="39">
        <v>2.09</v>
      </c>
      <c r="E21" s="39">
        <v>1.99</v>
      </c>
      <c r="F21" s="39">
        <v>1.88</v>
      </c>
      <c r="G21" s="41">
        <v>1.79</v>
      </c>
      <c r="H21" s="39">
        <v>1.99</v>
      </c>
      <c r="I21" s="39">
        <v>1.99</v>
      </c>
      <c r="J21" s="39">
        <v>5.39</v>
      </c>
      <c r="K21" s="51">
        <v>2.29</v>
      </c>
      <c r="L21" s="40">
        <v>1.39</v>
      </c>
      <c r="M21" s="4">
        <f t="shared" si="0"/>
        <v>1.39</v>
      </c>
      <c r="N21" s="4">
        <f t="shared" si="1"/>
        <v>5.39</v>
      </c>
      <c r="O21" s="24">
        <f t="shared" si="2"/>
        <v>2.877697841726619</v>
      </c>
    </row>
    <row r="22" spans="1:15" ht="15">
      <c r="A22" s="29" t="s">
        <v>33</v>
      </c>
      <c r="B22" s="3" t="s">
        <v>19</v>
      </c>
      <c r="C22" s="41">
        <v>2.85</v>
      </c>
      <c r="D22" s="39">
        <v>2.48</v>
      </c>
      <c r="E22" s="39">
        <v>3.25</v>
      </c>
      <c r="F22" s="39">
        <v>2.79</v>
      </c>
      <c r="G22" s="41">
        <v>2.49</v>
      </c>
      <c r="H22" s="39">
        <v>2.29</v>
      </c>
      <c r="I22" s="39">
        <v>1.69</v>
      </c>
      <c r="J22" s="39">
        <v>3.29</v>
      </c>
      <c r="K22" s="51">
        <v>2.39</v>
      </c>
      <c r="L22" s="40">
        <v>5.29</v>
      </c>
      <c r="M22" s="4">
        <f t="shared" si="0"/>
        <v>1.69</v>
      </c>
      <c r="N22" s="4">
        <f t="shared" si="1"/>
        <v>5.29</v>
      </c>
      <c r="O22" s="24">
        <f t="shared" si="2"/>
        <v>2.1301775147928996</v>
      </c>
    </row>
    <row r="23" spans="1:15" ht="15">
      <c r="A23" s="29" t="s">
        <v>34</v>
      </c>
      <c r="B23" s="3" t="s">
        <v>35</v>
      </c>
      <c r="C23" s="41">
        <v>2.95</v>
      </c>
      <c r="D23" s="39">
        <v>3.49</v>
      </c>
      <c r="E23" s="39">
        <v>3.49</v>
      </c>
      <c r="F23" s="39">
        <v>3.4</v>
      </c>
      <c r="G23" s="41">
        <v>2.98</v>
      </c>
      <c r="H23" s="39">
        <v>2.99</v>
      </c>
      <c r="I23" s="39">
        <v>3.19</v>
      </c>
      <c r="J23" s="39">
        <v>3.09</v>
      </c>
      <c r="K23" s="51">
        <v>2.95</v>
      </c>
      <c r="L23" s="40">
        <v>3.69</v>
      </c>
      <c r="M23" s="4">
        <f t="shared" si="0"/>
        <v>2.95</v>
      </c>
      <c r="N23" s="4">
        <f t="shared" si="1"/>
        <v>3.69</v>
      </c>
      <c r="O23" s="24">
        <f t="shared" si="2"/>
        <v>0.2508474576271186</v>
      </c>
    </row>
    <row r="24" spans="1:15" ht="15">
      <c r="A24" s="29" t="s">
        <v>36</v>
      </c>
      <c r="B24" s="3" t="s">
        <v>37</v>
      </c>
      <c r="C24" s="41">
        <v>4.99</v>
      </c>
      <c r="D24" s="39">
        <v>6.19</v>
      </c>
      <c r="E24" s="39">
        <v>5.98</v>
      </c>
      <c r="F24" s="39">
        <v>5.65</v>
      </c>
      <c r="G24" s="41">
        <v>4.48</v>
      </c>
      <c r="H24" s="39">
        <v>5.99</v>
      </c>
      <c r="I24" s="39">
        <v>4.89</v>
      </c>
      <c r="J24" s="39">
        <v>6.99</v>
      </c>
      <c r="K24" s="51">
        <v>5.49</v>
      </c>
      <c r="L24" s="40">
        <v>5.98</v>
      </c>
      <c r="M24" s="4">
        <f t="shared" si="0"/>
        <v>4.48</v>
      </c>
      <c r="N24" s="4">
        <f t="shared" si="1"/>
        <v>6.99</v>
      </c>
      <c r="O24" s="24">
        <f t="shared" si="2"/>
        <v>0.5602678571428571</v>
      </c>
    </row>
    <row r="25" spans="1:15" ht="15.75" thickBot="1">
      <c r="A25" s="30" t="s">
        <v>38</v>
      </c>
      <c r="B25" s="31" t="s">
        <v>39</v>
      </c>
      <c r="C25" s="42">
        <v>0.99</v>
      </c>
      <c r="D25" s="43">
        <v>1.19</v>
      </c>
      <c r="E25" s="43">
        <v>1.29</v>
      </c>
      <c r="F25" s="43">
        <v>0.98</v>
      </c>
      <c r="G25" s="42">
        <v>0.98</v>
      </c>
      <c r="H25" s="43">
        <v>1.39</v>
      </c>
      <c r="I25" s="43">
        <v>0.99</v>
      </c>
      <c r="J25" s="43">
        <v>1.25</v>
      </c>
      <c r="K25" s="52">
        <v>0.85</v>
      </c>
      <c r="L25" s="44">
        <v>1.79</v>
      </c>
      <c r="M25" s="4">
        <f t="shared" si="0"/>
        <v>0.85</v>
      </c>
      <c r="N25" s="4">
        <f t="shared" si="1"/>
        <v>1.79</v>
      </c>
      <c r="O25" s="24">
        <f t="shared" si="2"/>
        <v>1.1058823529411765</v>
      </c>
    </row>
    <row r="26" spans="1:15" ht="15.75" thickBot="1">
      <c r="A26" s="68" t="s">
        <v>62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4"/>
      <c r="N26" s="4"/>
      <c r="O26" s="24"/>
    </row>
    <row r="27" spans="1:15" ht="15">
      <c r="A27" s="26" t="s">
        <v>40</v>
      </c>
      <c r="B27" s="27" t="s">
        <v>41</v>
      </c>
      <c r="C27" s="37">
        <v>1.75</v>
      </c>
      <c r="D27" s="37">
        <v>2.29</v>
      </c>
      <c r="E27" s="37">
        <v>2.69</v>
      </c>
      <c r="F27" s="37">
        <v>2.88</v>
      </c>
      <c r="G27" s="45">
        <v>2.68</v>
      </c>
      <c r="H27" s="37">
        <v>2.49</v>
      </c>
      <c r="I27" s="37">
        <v>2.1</v>
      </c>
      <c r="J27" s="37">
        <v>2.99</v>
      </c>
      <c r="K27" s="50">
        <v>1.85</v>
      </c>
      <c r="L27" s="38">
        <v>1.75</v>
      </c>
      <c r="M27" s="4">
        <f>SMALL(C27:L27,1)</f>
        <v>1.75</v>
      </c>
      <c r="N27" s="4">
        <f>LARGE(C27:L27,1)</f>
        <v>2.99</v>
      </c>
      <c r="O27" s="24">
        <f t="shared" si="2"/>
        <v>0.7085714285714287</v>
      </c>
    </row>
    <row r="28" spans="1:15" ht="15">
      <c r="A28" s="28" t="s">
        <v>42</v>
      </c>
      <c r="B28" s="2" t="s">
        <v>43</v>
      </c>
      <c r="C28" s="39">
        <v>1</v>
      </c>
      <c r="D28" s="39">
        <v>0.94</v>
      </c>
      <c r="E28" s="39">
        <v>1.49</v>
      </c>
      <c r="F28" s="39">
        <v>1.55</v>
      </c>
      <c r="G28" s="41">
        <v>1.78</v>
      </c>
      <c r="H28" s="39">
        <v>1.69</v>
      </c>
      <c r="I28" s="39">
        <v>1.09</v>
      </c>
      <c r="J28" s="39">
        <v>1.69</v>
      </c>
      <c r="K28" s="51">
        <v>1.3</v>
      </c>
      <c r="L28" s="40">
        <v>1.09</v>
      </c>
      <c r="M28" s="4">
        <f>SMALL(C28:L28,1)</f>
        <v>0.94</v>
      </c>
      <c r="N28" s="4">
        <f>LARGE(C28:L28,1)</f>
        <v>1.78</v>
      </c>
      <c r="O28" s="24">
        <f t="shared" si="2"/>
        <v>0.8936170212765959</v>
      </c>
    </row>
    <row r="29" spans="1:15" ht="15">
      <c r="A29" s="28" t="s">
        <v>44</v>
      </c>
      <c r="B29" s="2" t="s">
        <v>45</v>
      </c>
      <c r="C29" s="39">
        <v>2.99</v>
      </c>
      <c r="D29" s="39">
        <v>5.17</v>
      </c>
      <c r="E29" s="39">
        <v>4.9</v>
      </c>
      <c r="F29" s="39">
        <v>4.69</v>
      </c>
      <c r="G29" s="41">
        <v>5.95</v>
      </c>
      <c r="H29" s="39">
        <v>6.45</v>
      </c>
      <c r="I29" s="39">
        <v>3.99</v>
      </c>
      <c r="J29" s="39">
        <v>5.89</v>
      </c>
      <c r="K29" s="51">
        <v>4.45</v>
      </c>
      <c r="L29" s="40">
        <v>3.89</v>
      </c>
      <c r="M29" s="4">
        <f>SMALL(C29:L29,1)</f>
        <v>2.99</v>
      </c>
      <c r="N29" s="4">
        <f>LARGE(C29:L29,1)</f>
        <v>6.45</v>
      </c>
      <c r="O29" s="24">
        <f t="shared" si="2"/>
        <v>1.157190635451505</v>
      </c>
    </row>
    <row r="30" spans="1:15" ht="15.75" thickBot="1">
      <c r="A30" s="32" t="s">
        <v>46</v>
      </c>
      <c r="B30" s="33" t="s">
        <v>15</v>
      </c>
      <c r="C30" s="43">
        <v>4.89</v>
      </c>
      <c r="D30" s="43">
        <v>5.52</v>
      </c>
      <c r="E30" s="43">
        <v>5.98</v>
      </c>
      <c r="F30" s="43">
        <v>4.1</v>
      </c>
      <c r="G30" s="42">
        <v>5.89</v>
      </c>
      <c r="H30" s="43">
        <v>5.45</v>
      </c>
      <c r="I30" s="43">
        <v>4.99</v>
      </c>
      <c r="J30" s="43">
        <v>5.98</v>
      </c>
      <c r="K30" s="52">
        <v>4.75</v>
      </c>
      <c r="L30" s="44">
        <v>7.09</v>
      </c>
      <c r="M30" s="4">
        <f>SMALL(C30:L30,1)</f>
        <v>4.1</v>
      </c>
      <c r="N30" s="4">
        <f>LARGE(C30:L30,1)</f>
        <v>7.09</v>
      </c>
      <c r="O30" s="24">
        <f t="shared" si="2"/>
        <v>0.7292682926829269</v>
      </c>
    </row>
    <row r="31" spans="1:15" ht="15.75" thickBot="1">
      <c r="A31" s="68" t="s">
        <v>60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4"/>
      <c r="N31" s="4"/>
      <c r="O31" s="24"/>
    </row>
    <row r="32" spans="1:15" ht="15">
      <c r="A32" s="26" t="s">
        <v>47</v>
      </c>
      <c r="B32" s="27" t="s">
        <v>22</v>
      </c>
      <c r="C32" s="37">
        <v>2.05</v>
      </c>
      <c r="D32" s="37">
        <v>1.59</v>
      </c>
      <c r="E32" s="37">
        <v>2.49</v>
      </c>
      <c r="F32" s="37">
        <v>2.48</v>
      </c>
      <c r="G32" s="45">
        <v>1.98</v>
      </c>
      <c r="H32" s="37">
        <v>1.99</v>
      </c>
      <c r="I32" s="37">
        <v>1.89</v>
      </c>
      <c r="J32" s="37">
        <v>2.79</v>
      </c>
      <c r="K32" s="50">
        <v>1.95</v>
      </c>
      <c r="L32" s="38">
        <v>1.39</v>
      </c>
      <c r="M32" s="4">
        <f>SMALL(C32:L32,1)</f>
        <v>1.39</v>
      </c>
      <c r="N32" s="4">
        <f>LARGE(C32:L32,1)</f>
        <v>2.79</v>
      </c>
      <c r="O32" s="24">
        <f t="shared" si="2"/>
        <v>1.0071942446043167</v>
      </c>
    </row>
    <row r="33" spans="1:15" ht="15">
      <c r="A33" s="28" t="s">
        <v>48</v>
      </c>
      <c r="B33" s="2" t="s">
        <v>49</v>
      </c>
      <c r="C33" s="39">
        <v>1.68</v>
      </c>
      <c r="D33" s="39">
        <v>2.36</v>
      </c>
      <c r="E33" s="39">
        <v>1.98</v>
      </c>
      <c r="F33" s="39">
        <v>2.48</v>
      </c>
      <c r="G33" s="41">
        <v>1.99</v>
      </c>
      <c r="H33" s="39">
        <v>1.99</v>
      </c>
      <c r="I33" s="39">
        <v>1.99</v>
      </c>
      <c r="J33" s="39">
        <v>2.69</v>
      </c>
      <c r="K33" s="51">
        <v>3.19</v>
      </c>
      <c r="L33" s="40">
        <v>6.25</v>
      </c>
      <c r="M33" s="4">
        <f>SMALL(C33:L33,1)</f>
        <v>1.68</v>
      </c>
      <c r="N33" s="4">
        <f>LARGE(C33:L33,1)</f>
        <v>6.25</v>
      </c>
      <c r="O33" s="24">
        <f t="shared" si="2"/>
        <v>2.7202380952380953</v>
      </c>
    </row>
    <row r="34" spans="1:15" ht="15.75" thickBot="1">
      <c r="A34" s="32" t="s">
        <v>50</v>
      </c>
      <c r="B34" s="33" t="s">
        <v>22</v>
      </c>
      <c r="C34" s="43">
        <v>0.69</v>
      </c>
      <c r="D34" s="43">
        <v>1.13</v>
      </c>
      <c r="E34" s="43">
        <v>1.29</v>
      </c>
      <c r="F34" s="43">
        <v>1.12</v>
      </c>
      <c r="G34" s="42">
        <v>1.09</v>
      </c>
      <c r="H34" s="43">
        <v>0.99</v>
      </c>
      <c r="I34" s="43">
        <v>0.89</v>
      </c>
      <c r="J34" s="43">
        <v>0.89</v>
      </c>
      <c r="K34" s="52">
        <v>1.15</v>
      </c>
      <c r="L34" s="44">
        <v>0.79</v>
      </c>
      <c r="M34" s="4">
        <f>SMALL(C34:L34,1)</f>
        <v>0.69</v>
      </c>
      <c r="N34" s="4">
        <f>LARGE(C34:L34,1)</f>
        <v>1.29</v>
      </c>
      <c r="O34" s="24">
        <f t="shared" si="2"/>
        <v>0.8695652173913045</v>
      </c>
    </row>
    <row r="35" spans="1:15" ht="18">
      <c r="A35" s="35" t="s">
        <v>56</v>
      </c>
      <c r="B35" s="11"/>
      <c r="C35" s="49">
        <f>SUM(C5:C34)</f>
        <v>102.14</v>
      </c>
      <c r="D35" s="49">
        <f aca="true" t="shared" si="3" ref="D35:L35">SUM(D5:D34)</f>
        <v>126.13999999999999</v>
      </c>
      <c r="E35" s="49">
        <f t="shared" si="3"/>
        <v>129.80999999999997</v>
      </c>
      <c r="F35" s="49">
        <f t="shared" si="3"/>
        <v>107.9</v>
      </c>
      <c r="G35" s="48">
        <f t="shared" si="3"/>
        <v>115.02000000000002</v>
      </c>
      <c r="H35" s="48">
        <f>SUM(H5:H34)</f>
        <v>122.78999999999998</v>
      </c>
      <c r="I35" s="48">
        <f t="shared" si="3"/>
        <v>105.44999999999999</v>
      </c>
      <c r="J35" s="48">
        <f t="shared" si="3"/>
        <v>141.85999999999996</v>
      </c>
      <c r="K35" s="48">
        <f>SUM(K5:K34)</f>
        <v>107.96000000000001</v>
      </c>
      <c r="L35" s="48">
        <f t="shared" si="3"/>
        <v>145.76</v>
      </c>
      <c r="M35" s="12"/>
      <c r="N35" s="12"/>
      <c r="O35" s="24"/>
    </row>
    <row r="36" spans="1:8" ht="23.25">
      <c r="A36" s="64"/>
      <c r="B36" s="64"/>
      <c r="C36" s="64"/>
      <c r="D36" s="64"/>
      <c r="E36" s="64"/>
      <c r="F36" s="64"/>
      <c r="H36" s="4"/>
    </row>
    <row r="37" spans="1:8" ht="25.5" customHeight="1">
      <c r="A37" t="s">
        <v>63</v>
      </c>
      <c r="H37" s="4"/>
    </row>
    <row r="38" spans="1:8" ht="15.75">
      <c r="A38" s="66" t="s">
        <v>64</v>
      </c>
      <c r="B38" s="66"/>
      <c r="C38" s="66"/>
      <c r="D38" s="66"/>
      <c r="E38" s="66"/>
      <c r="F38" s="66"/>
      <c r="H38" s="4"/>
    </row>
    <row r="40" spans="1:10" ht="15.75">
      <c r="A40" s="66"/>
      <c r="B40" s="66"/>
      <c r="C40" s="66"/>
      <c r="D40" s="66"/>
      <c r="E40" s="66"/>
      <c r="F40" s="66"/>
      <c r="G40" s="16"/>
      <c r="J40" s="13"/>
    </row>
    <row r="41" spans="2:6" ht="15">
      <c r="B41" s="14"/>
      <c r="C41" s="12"/>
      <c r="D41" s="12"/>
      <c r="E41" s="16"/>
      <c r="F41" s="12"/>
    </row>
    <row r="42" spans="2:6" ht="15">
      <c r="B42" s="15"/>
      <c r="C42" s="12"/>
      <c r="D42" s="12"/>
      <c r="E42" s="16"/>
      <c r="F42" s="12"/>
    </row>
    <row r="43" spans="1:6" ht="15.75">
      <c r="A43" s="66"/>
      <c r="B43" s="66"/>
      <c r="C43" s="66"/>
      <c r="D43" s="66"/>
      <c r="E43" s="66"/>
      <c r="F43" s="66"/>
    </row>
    <row r="44" spans="1:6" ht="15">
      <c r="A44" s="13"/>
      <c r="B44" s="15"/>
      <c r="C44" s="12"/>
      <c r="D44" s="12"/>
      <c r="E44" s="12"/>
      <c r="F44" s="12"/>
    </row>
    <row r="45" spans="1:6" ht="15">
      <c r="A45" s="13"/>
      <c r="B45" s="15"/>
      <c r="C45" s="12"/>
      <c r="D45" s="12"/>
      <c r="E45" s="12"/>
      <c r="F45" s="12"/>
    </row>
    <row r="46" spans="1:6" ht="15">
      <c r="A46" s="13"/>
      <c r="B46" s="15"/>
      <c r="C46" s="12"/>
      <c r="D46" s="12"/>
      <c r="E46" s="12"/>
      <c r="F46" s="12"/>
    </row>
    <row r="47" spans="1:6" ht="15">
      <c r="A47" s="13"/>
      <c r="B47" s="15"/>
      <c r="C47" s="12"/>
      <c r="D47" s="12"/>
      <c r="E47" s="12"/>
      <c r="F47" s="12"/>
    </row>
    <row r="48" spans="1:6" ht="15">
      <c r="A48" s="13"/>
      <c r="B48" s="15"/>
      <c r="C48" s="12"/>
      <c r="D48" s="12"/>
      <c r="E48" s="12"/>
      <c r="F48" s="12"/>
    </row>
    <row r="49" spans="1:6" ht="15">
      <c r="A49" s="13"/>
      <c r="B49" s="15"/>
      <c r="C49" s="12"/>
      <c r="D49" s="12"/>
      <c r="E49" s="12"/>
      <c r="F49" s="12"/>
    </row>
    <row r="50" spans="1:6" ht="15">
      <c r="A50" s="17"/>
      <c r="B50" s="18"/>
      <c r="C50" s="12"/>
      <c r="D50" s="12"/>
      <c r="E50" s="12"/>
      <c r="F50" s="12"/>
    </row>
    <row r="51" spans="1:6" ht="15">
      <c r="A51" s="13"/>
      <c r="B51" s="18"/>
      <c r="C51" s="12"/>
      <c r="D51" s="12"/>
      <c r="E51" s="12"/>
      <c r="F51" s="12"/>
    </row>
    <row r="52" spans="1:6" ht="15">
      <c r="A52" s="17"/>
      <c r="B52" s="18"/>
      <c r="C52" s="12"/>
      <c r="D52" s="12"/>
      <c r="E52" s="12"/>
      <c r="F52" s="12"/>
    </row>
    <row r="53" spans="1:6" ht="15">
      <c r="A53" s="17"/>
      <c r="B53" s="18"/>
      <c r="C53" s="12"/>
      <c r="D53" s="12"/>
      <c r="E53" s="12"/>
      <c r="F53" s="12"/>
    </row>
    <row r="54" spans="1:6" ht="15">
      <c r="A54" s="13"/>
      <c r="B54" s="15"/>
      <c r="C54" s="12"/>
      <c r="D54" s="12"/>
      <c r="E54" s="12"/>
      <c r="F54" s="12"/>
    </row>
    <row r="55" spans="1:6" ht="15">
      <c r="A55" s="13"/>
      <c r="B55" s="15"/>
      <c r="C55" s="12"/>
      <c r="D55" s="12"/>
      <c r="E55" s="12"/>
      <c r="F55" s="12"/>
    </row>
    <row r="56" spans="1:6" ht="15">
      <c r="A56" s="17"/>
      <c r="B56" s="18"/>
      <c r="C56" s="12"/>
      <c r="D56" s="12"/>
      <c r="E56" s="12"/>
      <c r="F56" s="12"/>
    </row>
    <row r="57" spans="1:6" ht="15">
      <c r="A57" s="17"/>
      <c r="B57" s="18"/>
      <c r="C57" s="12"/>
      <c r="D57" s="12"/>
      <c r="E57" s="12"/>
      <c r="F57" s="12"/>
    </row>
    <row r="58" spans="1:6" ht="15">
      <c r="A58" s="17"/>
      <c r="B58" s="18"/>
      <c r="C58" s="12"/>
      <c r="D58" s="12"/>
      <c r="E58" s="12"/>
      <c r="F58" s="12"/>
    </row>
    <row r="59" spans="1:6" ht="15">
      <c r="A59" s="17"/>
      <c r="B59" s="18"/>
      <c r="C59" s="12"/>
      <c r="D59" s="12"/>
      <c r="E59" s="12"/>
      <c r="F59" s="12"/>
    </row>
    <row r="60" spans="1:6" ht="15">
      <c r="A60" s="17"/>
      <c r="B60" s="18"/>
      <c r="C60" s="12"/>
      <c r="D60" s="12"/>
      <c r="E60" s="12"/>
      <c r="F60" s="12"/>
    </row>
    <row r="61" spans="1:6" ht="15">
      <c r="A61" s="17"/>
      <c r="B61" s="18"/>
      <c r="C61" s="12"/>
      <c r="D61" s="12"/>
      <c r="E61" s="12"/>
      <c r="F61" s="12"/>
    </row>
    <row r="62" spans="1:6" ht="15">
      <c r="A62" s="17"/>
      <c r="B62" s="18"/>
      <c r="C62" s="12"/>
      <c r="D62" s="12"/>
      <c r="E62" s="12"/>
      <c r="F62" s="12"/>
    </row>
    <row r="63" spans="1:6" ht="15">
      <c r="A63" s="14"/>
      <c r="B63" s="14"/>
      <c r="C63" s="12"/>
      <c r="D63" s="12"/>
      <c r="E63" s="12"/>
      <c r="F63" s="12"/>
    </row>
    <row r="64" spans="1:6" ht="15">
      <c r="A64" s="13"/>
      <c r="B64" s="15"/>
      <c r="C64" s="12"/>
      <c r="D64" s="12"/>
      <c r="E64" s="12"/>
      <c r="F64" s="12"/>
    </row>
    <row r="65" spans="1:6" ht="15">
      <c r="A65" s="13"/>
      <c r="B65" s="15"/>
      <c r="C65" s="12"/>
      <c r="D65" s="12"/>
      <c r="E65" s="12"/>
      <c r="F65" s="12"/>
    </row>
    <row r="66" spans="1:6" ht="15">
      <c r="A66" s="13"/>
      <c r="B66" s="15"/>
      <c r="C66" s="12"/>
      <c r="D66" s="12"/>
      <c r="E66" s="12"/>
      <c r="F66" s="12"/>
    </row>
    <row r="67" spans="1:6" ht="15">
      <c r="A67" s="13"/>
      <c r="B67" s="15"/>
      <c r="C67" s="12"/>
      <c r="D67" s="12"/>
      <c r="E67" s="12"/>
      <c r="F67" s="12"/>
    </row>
    <row r="68" spans="1:6" ht="15">
      <c r="A68" s="14"/>
      <c r="B68" s="14"/>
      <c r="C68" s="12"/>
      <c r="D68" s="12"/>
      <c r="E68" s="12"/>
      <c r="F68" s="12"/>
    </row>
    <row r="69" spans="1:6" ht="15">
      <c r="A69" s="13"/>
      <c r="B69" s="15"/>
      <c r="C69" s="12"/>
      <c r="D69" s="12"/>
      <c r="E69" s="12"/>
      <c r="F69" s="12"/>
    </row>
    <row r="70" spans="1:6" ht="15">
      <c r="A70" s="13"/>
      <c r="B70" s="15"/>
      <c r="C70" s="12"/>
      <c r="D70" s="12"/>
      <c r="E70" s="12"/>
      <c r="F70" s="12"/>
    </row>
    <row r="71" spans="1:6" ht="15">
      <c r="A71" s="13"/>
      <c r="B71" s="15"/>
      <c r="C71" s="12"/>
      <c r="D71" s="12"/>
      <c r="E71" s="12"/>
      <c r="F71" s="12"/>
    </row>
    <row r="72" spans="1:6" ht="18">
      <c r="A72" s="19"/>
      <c r="B72" s="11"/>
      <c r="C72" s="11"/>
      <c r="D72" s="11"/>
      <c r="E72" s="11"/>
      <c r="F72" s="11"/>
    </row>
    <row r="73" spans="1:6" ht="23.25">
      <c r="A73" s="20"/>
      <c r="B73" s="15"/>
      <c r="C73" s="15"/>
      <c r="D73" s="15"/>
      <c r="E73" s="15"/>
      <c r="F73" s="15"/>
    </row>
    <row r="74" spans="1:6" ht="26.25" customHeight="1">
      <c r="A74" s="65"/>
      <c r="B74" s="65"/>
      <c r="C74" s="65"/>
      <c r="D74" s="65"/>
      <c r="E74" s="65"/>
      <c r="F74" s="65"/>
    </row>
    <row r="75" spans="1:6" ht="15">
      <c r="A75" s="67"/>
      <c r="B75" s="67"/>
      <c r="C75" s="14"/>
      <c r="D75" s="12"/>
      <c r="E75" s="12"/>
      <c r="F75" s="12"/>
    </row>
    <row r="76" spans="1:6" ht="15">
      <c r="A76" s="13"/>
      <c r="B76" s="14"/>
      <c r="C76" s="15"/>
      <c r="D76" s="12"/>
      <c r="E76" s="12"/>
      <c r="F76" s="12"/>
    </row>
    <row r="77" spans="1:6" ht="15">
      <c r="A77" s="13"/>
      <c r="B77" s="15"/>
      <c r="C77" s="15"/>
      <c r="D77" s="12"/>
      <c r="E77" s="12"/>
      <c r="F77" s="12"/>
    </row>
    <row r="78" spans="1:6" ht="15">
      <c r="A78" s="16"/>
      <c r="B78" s="14"/>
      <c r="C78" s="14"/>
      <c r="D78" s="12"/>
      <c r="E78" s="12"/>
      <c r="F78" s="12"/>
    </row>
    <row r="79" spans="1:6" ht="15">
      <c r="A79" s="13"/>
      <c r="B79" s="15"/>
      <c r="C79" s="21"/>
      <c r="D79" s="12"/>
      <c r="E79" s="12"/>
      <c r="F79" s="12"/>
    </row>
    <row r="80" spans="1:6" ht="15">
      <c r="A80" s="13"/>
      <c r="B80" s="15"/>
      <c r="C80" s="21"/>
      <c r="D80" s="12"/>
      <c r="E80" s="12"/>
      <c r="F80" s="12"/>
    </row>
    <row r="81" spans="1:6" ht="15">
      <c r="A81" s="13"/>
      <c r="B81" s="15"/>
      <c r="C81" s="21"/>
      <c r="D81" s="12"/>
      <c r="E81" s="12"/>
      <c r="F81" s="12"/>
    </row>
    <row r="82" spans="1:6" ht="15">
      <c r="A82" s="13"/>
      <c r="B82" s="15"/>
      <c r="C82" s="21"/>
      <c r="D82" s="12"/>
      <c r="E82" s="12"/>
      <c r="F82" s="12"/>
    </row>
    <row r="83" spans="1:6" ht="15">
      <c r="A83" s="13"/>
      <c r="B83" s="15"/>
      <c r="C83" s="21"/>
      <c r="D83" s="12"/>
      <c r="E83" s="12"/>
      <c r="F83" s="12"/>
    </row>
    <row r="84" spans="1:6" ht="15">
      <c r="A84" s="13"/>
      <c r="B84" s="15"/>
      <c r="C84" s="21"/>
      <c r="D84" s="12"/>
      <c r="E84" s="12"/>
      <c r="F84" s="12"/>
    </row>
    <row r="85" spans="1:6" ht="15">
      <c r="A85" s="13"/>
      <c r="B85" s="15"/>
      <c r="C85" s="21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7"/>
      <c r="B87" s="18"/>
      <c r="C87" s="21"/>
      <c r="D87" s="12"/>
      <c r="E87" s="12"/>
      <c r="F87" s="12"/>
    </row>
    <row r="88" spans="1:6" ht="15">
      <c r="A88" s="13"/>
      <c r="B88" s="18"/>
      <c r="C88" s="21"/>
      <c r="D88" s="12"/>
      <c r="E88" s="12"/>
      <c r="F88" s="12"/>
    </row>
    <row r="89" spans="1:6" ht="15">
      <c r="A89" s="17"/>
      <c r="B89" s="18"/>
      <c r="C89" s="21"/>
      <c r="D89" s="12"/>
      <c r="E89" s="12"/>
      <c r="F89" s="12"/>
    </row>
    <row r="90" spans="1:6" ht="15">
      <c r="A90" s="17"/>
      <c r="B90" s="18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7"/>
      <c r="B93" s="18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7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7"/>
      <c r="B98" s="18"/>
      <c r="C98" s="21"/>
      <c r="D98" s="12"/>
      <c r="E98" s="12"/>
      <c r="F98" s="12"/>
    </row>
    <row r="99" spans="1:6" ht="15">
      <c r="A99" s="17"/>
      <c r="B99" s="18"/>
      <c r="C99" s="21"/>
      <c r="D99" s="12"/>
      <c r="E99" s="12"/>
      <c r="F99" s="12"/>
    </row>
    <row r="100" spans="1:6" ht="15">
      <c r="A100" s="14"/>
      <c r="B100" s="14"/>
      <c r="C100" s="14"/>
      <c r="D100" s="12"/>
      <c r="E100" s="12"/>
      <c r="F100" s="12"/>
    </row>
    <row r="101" spans="1:6" ht="15">
      <c r="A101" s="13"/>
      <c r="B101" s="15"/>
      <c r="C101" s="21"/>
      <c r="D101" s="12"/>
      <c r="E101" s="12"/>
      <c r="F101" s="12"/>
    </row>
    <row r="102" spans="1:6" ht="15">
      <c r="A102" s="13"/>
      <c r="B102" s="15"/>
      <c r="C102" s="21"/>
      <c r="D102" s="12"/>
      <c r="E102" s="12"/>
      <c r="F102" s="12"/>
    </row>
    <row r="103" spans="1:6" ht="15">
      <c r="A103" s="13"/>
      <c r="B103" s="15"/>
      <c r="C103" s="21"/>
      <c r="D103" s="12"/>
      <c r="E103" s="12"/>
      <c r="F103" s="12"/>
    </row>
    <row r="104" spans="1:6" ht="15">
      <c r="A104" s="13"/>
      <c r="B104" s="15"/>
      <c r="C104" s="21"/>
      <c r="D104" s="12"/>
      <c r="E104" s="12"/>
      <c r="F104" s="12"/>
    </row>
    <row r="105" spans="1:6" ht="15">
      <c r="A105" s="14"/>
      <c r="B105" s="14"/>
      <c r="C105" s="14"/>
      <c r="D105" s="12"/>
      <c r="E105" s="12"/>
      <c r="F105" s="12"/>
    </row>
    <row r="106" spans="1:6" ht="15">
      <c r="A106" s="13"/>
      <c r="B106" s="15"/>
      <c r="C106" s="21"/>
      <c r="D106" s="12"/>
      <c r="E106" s="12"/>
      <c r="F106" s="12"/>
    </row>
    <row r="107" spans="1:6" ht="15">
      <c r="A107" s="13"/>
      <c r="B107" s="15"/>
      <c r="C107" s="21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8">
      <c r="A109" s="22"/>
      <c r="B109" s="23"/>
      <c r="C109" s="23"/>
      <c r="D109" s="11"/>
      <c r="E109" s="11"/>
      <c r="F109" s="11"/>
    </row>
    <row r="110" spans="1:6" ht="15">
      <c r="A110" s="5"/>
      <c r="B110" s="6"/>
      <c r="C110" s="6"/>
      <c r="D110" s="6"/>
      <c r="E110" s="1"/>
      <c r="F110" s="1"/>
    </row>
  </sheetData>
  <sheetProtection/>
  <mergeCells count="11">
    <mergeCell ref="A75:B75"/>
    <mergeCell ref="A26:L26"/>
    <mergeCell ref="A31:L31"/>
    <mergeCell ref="A40:F40"/>
    <mergeCell ref="A43:F43"/>
    <mergeCell ref="A1:L1"/>
    <mergeCell ref="A2:L2"/>
    <mergeCell ref="A3:B3"/>
    <mergeCell ref="A36:F36"/>
    <mergeCell ref="A74:F74"/>
    <mergeCell ref="A38:F38"/>
  </mergeCells>
  <printOptions/>
  <pageMargins left="0.31496062992125984" right="0.31496062992125984" top="0.3937007874015748" bottom="0.7086614173228347" header="0.15748031496062992" footer="0.6299212598425197"/>
  <pageSetup fitToHeight="2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user</cp:lastModifiedBy>
  <cp:lastPrinted>2017-04-04T16:15:07Z</cp:lastPrinted>
  <dcterms:created xsi:type="dcterms:W3CDTF">2012-05-08T13:15:19Z</dcterms:created>
  <dcterms:modified xsi:type="dcterms:W3CDTF">2017-04-04T16:31:26Z</dcterms:modified>
  <cp:category/>
  <cp:version/>
  <cp:contentType/>
  <cp:contentStatus/>
</cp:coreProperties>
</file>