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<sst xmlns="http://schemas.openxmlformats.org/spreadsheetml/2006/main" count="77" uniqueCount="60">
  <si>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 xml:space="preserve">                PROCON - PROGRAMA MUNICIPAL DE PROTEÇÃO E DEFESA DO CONSUMIDOR</t>
  </si>
  <si>
    <t xml:space="preserve">         ESTABELECIMENTOS</t>
  </si>
  <si>
    <t>UNIT.</t>
  </si>
  <si>
    <t>SUP. PÉROLA</t>
  </si>
  <si>
    <t>MERC PARANA</t>
  </si>
  <si>
    <t>EXTRA HIPER</t>
  </si>
  <si>
    <t>VARIAÇÃO</t>
  </si>
  <si>
    <t>MENOR</t>
  </si>
  <si>
    <t>MAIOR</t>
  </si>
  <si>
    <t>ATACADAO</t>
  </si>
  <si>
    <t>SUP. BIG BOM</t>
  </si>
  <si>
    <t>C.C. BEFF BEFF</t>
  </si>
  <si>
    <t>C.C DOURADENSE</t>
  </si>
  <si>
    <t>PRODUTO</t>
  </si>
  <si>
    <t>CARNE  BOVINA DE PRIMEIRA</t>
  </si>
  <si>
    <t>ALCATRA</t>
  </si>
  <si>
    <t>CONTRA FILE</t>
  </si>
  <si>
    <t>COXAO DURO</t>
  </si>
  <si>
    <t>COXAO MOLE</t>
  </si>
  <si>
    <t>FILE MIGNON</t>
  </si>
  <si>
    <t>LAGARTO</t>
  </si>
  <si>
    <t>MAMINHA</t>
  </si>
  <si>
    <t>PATINHO</t>
  </si>
  <si>
    <t>PICANHA</t>
  </si>
  <si>
    <t>CARNE  BOVINA DE SEGUNDA</t>
  </si>
  <si>
    <t>ACEM</t>
  </si>
  <si>
    <t>BISTECA</t>
  </si>
  <si>
    <t>COSTELA</t>
  </si>
  <si>
    <t>FRALDINHA</t>
  </si>
  <si>
    <t>MUSCULO</t>
  </si>
  <si>
    <t>PALETA</t>
  </si>
  <si>
    <t>PONTA DE PEITO</t>
  </si>
  <si>
    <t>PERNIL</t>
  </si>
  <si>
    <t>CARNE SUINA</t>
  </si>
  <si>
    <t>LOMBO</t>
  </si>
  <si>
    <t>AVES</t>
  </si>
  <si>
    <t>FRANGO CONGELADO</t>
  </si>
  <si>
    <t>PEITO COM OSSO</t>
  </si>
  <si>
    <t>COXA E SOBRE COXA</t>
  </si>
  <si>
    <t>SUP.SAO FRANCISCO</t>
  </si>
  <si>
    <t>C.C. SIMENTAL</t>
  </si>
  <si>
    <t>SUP. CHAMA</t>
  </si>
  <si>
    <t>MERC CUENCA</t>
  </si>
  <si>
    <t>Endereços</t>
  </si>
  <si>
    <t>Rua Hayel Bom Faker 2215</t>
  </si>
  <si>
    <t>Rua Toshinobu Katayama 1118</t>
  </si>
  <si>
    <t>CC Simental</t>
  </si>
  <si>
    <t>Rua Toshinobu Katayama 1020</t>
  </si>
  <si>
    <t>CC Douradense</t>
  </si>
  <si>
    <t>Rua alvicio M Viana 2,250-Izidro Pedrozo</t>
  </si>
  <si>
    <t>AÇOUQUE PANTANAL</t>
  </si>
  <si>
    <t>C.C.RUFFINUS</t>
  </si>
  <si>
    <t>Açougue Pantanal</t>
  </si>
  <si>
    <t>CC Beffbeff</t>
  </si>
  <si>
    <t xml:space="preserve">CC Ruffinús </t>
  </si>
  <si>
    <t>Rua Monte Alegre 3725-</t>
  </si>
  <si>
    <t>PESQUISA DE PREÇOS DE CARNE REALIZADA NO DIA 23/05/2017.</t>
  </si>
  <si>
    <t>ASSAI</t>
  </si>
  <si>
    <t>ABV-SHOPPING</t>
  </si>
  <si>
    <t>Somatoria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</si>
</sst>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4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7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3" fillId="32" borderId="20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 textRotation="90"/>
    </xf>
    <xf numFmtId="4" fontId="5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left" vertical="center"/>
    </xf>
    <xf numFmtId="4" fontId="3" fillId="0" borderId="24" xfId="0" applyNumberFormat="1" applyFont="1" applyBorder="1" applyAlignment="1">
      <alignment horizontal="left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7" xfId="0" applyNumberFormat="1" applyFont="1" applyFill="1" applyBorder="1" applyAlignment="1">
      <alignment horizontal="center" vertical="center"/>
    </xf>
    <xf numFmtId="4" fontId="5" fillId="0" borderId="24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 textRotation="90"/>
    </xf>
    <xf numFmtId="4" fontId="3" fillId="0" borderId="29" xfId="0" applyNumberFormat="1" applyFont="1" applyBorder="1" applyAlignment="1">
      <alignment horizontal="center" vertical="center" textRotation="90"/>
    </xf>
    <xf numFmtId="4" fontId="3" fillId="0" borderId="30" xfId="0" applyNumberFormat="1" applyFont="1" applyBorder="1" applyAlignment="1">
      <alignment horizontal="center" vertical="center" textRotation="90"/>
    </xf>
    <xf numFmtId="4" fontId="2" fillId="0" borderId="31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="70" zoomScaleNormal="70" zoomScalePageLayoutView="0" workbookViewId="0" topLeftCell="A18">
      <selection activeCell="S33" sqref="S33"/>
    </sheetView>
  </sheetViews>
  <sheetFormatPr defaultColWidth="9.140625" defaultRowHeight="15"/>
  <cols>
    <col min="1" max="1" width="35.28125" style="0" customWidth="1"/>
    <col min="2" max="2" width="9.7109375" style="0" customWidth="1"/>
    <col min="3" max="3" width="9.8515625" style="0" customWidth="1"/>
    <col min="4" max="4" width="9.7109375" style="0" customWidth="1"/>
    <col min="5" max="5" width="9.8515625" style="0" customWidth="1"/>
    <col min="6" max="6" width="9.7109375" style="0" customWidth="1"/>
    <col min="7" max="7" width="8.8515625" style="0" customWidth="1"/>
    <col min="8" max="8" width="9.7109375" style="0" customWidth="1"/>
    <col min="9" max="14" width="9.421875" style="0" customWidth="1"/>
    <col min="15" max="15" width="9.28125" style="0" customWidth="1"/>
    <col min="16" max="16" width="9.7109375" style="0" customWidth="1"/>
    <col min="17" max="17" width="7.7109375" style="0" customWidth="1"/>
    <col min="18" max="18" width="8.28125" style="0" customWidth="1"/>
    <col min="19" max="19" width="10.00390625" style="0" customWidth="1"/>
    <col min="20" max="20" width="10.28125" style="0" bestFit="1" customWidth="1"/>
  </cols>
  <sheetData>
    <row r="1" spans="1:16" ht="30.75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23.25" customHeight="1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21" ht="149.25" customHeight="1" thickBot="1">
      <c r="A3" s="48" t="s">
        <v>1</v>
      </c>
      <c r="B3" s="51" t="s">
        <v>50</v>
      </c>
      <c r="C3" s="49" t="s">
        <v>9</v>
      </c>
      <c r="D3" s="50" t="s">
        <v>11</v>
      </c>
      <c r="E3" s="50" t="s">
        <v>51</v>
      </c>
      <c r="F3" s="49" t="s">
        <v>12</v>
      </c>
      <c r="G3" s="49" t="s">
        <v>40</v>
      </c>
      <c r="H3" s="49" t="s">
        <v>5</v>
      </c>
      <c r="I3" s="49" t="s">
        <v>4</v>
      </c>
      <c r="J3" s="50" t="s">
        <v>42</v>
      </c>
      <c r="K3" s="49" t="s">
        <v>10</v>
      </c>
      <c r="L3" s="49" t="s">
        <v>41</v>
      </c>
      <c r="M3" s="49" t="s">
        <v>39</v>
      </c>
      <c r="N3" s="49" t="s">
        <v>57</v>
      </c>
      <c r="O3" s="49" t="s">
        <v>3</v>
      </c>
      <c r="P3" s="50" t="s">
        <v>58</v>
      </c>
      <c r="Q3" s="26" t="s">
        <v>7</v>
      </c>
      <c r="R3" s="26" t="s">
        <v>8</v>
      </c>
      <c r="S3" s="32" t="s">
        <v>6</v>
      </c>
      <c r="U3" s="36"/>
    </row>
    <row r="4" spans="1:19" ht="15.75" thickBot="1">
      <c r="A4" s="5" t="s">
        <v>13</v>
      </c>
      <c r="B4" s="7" t="s">
        <v>2</v>
      </c>
      <c r="C4" s="7" t="s">
        <v>2</v>
      </c>
      <c r="D4" s="7" t="s">
        <v>2</v>
      </c>
      <c r="E4" s="6" t="s">
        <v>2</v>
      </c>
      <c r="F4" s="25" t="s">
        <v>2</v>
      </c>
      <c r="G4" s="7" t="s">
        <v>2</v>
      </c>
      <c r="H4" s="46" t="s">
        <v>2</v>
      </c>
      <c r="I4" s="7" t="s">
        <v>2</v>
      </c>
      <c r="J4" s="7" t="s">
        <v>2</v>
      </c>
      <c r="K4" s="7" t="s">
        <v>2</v>
      </c>
      <c r="L4" s="47" t="s">
        <v>2</v>
      </c>
      <c r="M4" s="7" t="s">
        <v>2</v>
      </c>
      <c r="N4" s="7" t="s">
        <v>2</v>
      </c>
      <c r="O4" s="7" t="s">
        <v>2</v>
      </c>
      <c r="P4" s="8" t="s">
        <v>2</v>
      </c>
      <c r="R4" s="33"/>
      <c r="S4" s="33"/>
    </row>
    <row r="5" spans="1:19" ht="30" customHeight="1">
      <c r="A5" s="39" t="s">
        <v>14</v>
      </c>
      <c r="B5" s="27"/>
      <c r="C5" s="27"/>
      <c r="D5" s="27"/>
      <c r="E5" s="27"/>
      <c r="F5" s="27"/>
      <c r="G5" s="27"/>
      <c r="H5" s="27"/>
      <c r="I5" s="27"/>
      <c r="J5" s="34"/>
      <c r="K5" s="34"/>
      <c r="L5" s="34"/>
      <c r="M5" s="34"/>
      <c r="N5" s="34"/>
      <c r="O5" s="34"/>
      <c r="P5" s="28"/>
      <c r="Q5" s="2"/>
      <c r="R5" s="2"/>
      <c r="S5" s="21"/>
    </row>
    <row r="6" spans="1:19" s="22" customFormat="1" ht="15">
      <c r="A6" s="23" t="s">
        <v>15</v>
      </c>
      <c r="B6" s="29">
        <v>27.9</v>
      </c>
      <c r="C6" s="29"/>
      <c r="D6" s="29">
        <v>29.5</v>
      </c>
      <c r="E6" s="29">
        <v>26.99</v>
      </c>
      <c r="F6" s="29">
        <v>25</v>
      </c>
      <c r="G6" s="29">
        <v>30.4</v>
      </c>
      <c r="H6" s="29">
        <v>25.4</v>
      </c>
      <c r="I6" s="29">
        <v>22.98</v>
      </c>
      <c r="J6" s="35">
        <v>21.9</v>
      </c>
      <c r="K6" s="35">
        <v>24.9</v>
      </c>
      <c r="L6" s="35">
        <v>28.9</v>
      </c>
      <c r="M6" s="35">
        <v>19.9</v>
      </c>
      <c r="N6" s="35"/>
      <c r="O6" s="35">
        <v>22.9</v>
      </c>
      <c r="P6" s="30">
        <v>25.9</v>
      </c>
      <c r="Q6" s="2">
        <f aca="true" t="shared" si="0" ref="Q6:Q32">SMALL(B6:P6,1)</f>
        <v>19.9</v>
      </c>
      <c r="R6" s="2">
        <f aca="true" t="shared" si="1" ref="R6:R32">LARGE(B6:P6,1)</f>
        <v>30.4</v>
      </c>
      <c r="S6" s="21">
        <f aca="true" t="shared" si="2" ref="S6:S22">(R6-Q6)/Q6</f>
        <v>0.5276381909547739</v>
      </c>
    </row>
    <row r="7" spans="1:19" ht="15">
      <c r="A7" s="23" t="s">
        <v>16</v>
      </c>
      <c r="B7" s="29">
        <v>27.9</v>
      </c>
      <c r="C7" s="29">
        <v>19.9</v>
      </c>
      <c r="D7" s="29">
        <v>28.5</v>
      </c>
      <c r="E7" s="29">
        <v>28.99</v>
      </c>
      <c r="F7" s="29">
        <v>25</v>
      </c>
      <c r="G7" s="29">
        <v>30.4</v>
      </c>
      <c r="H7" s="29">
        <v>25.4</v>
      </c>
      <c r="I7" s="29">
        <v>23.99</v>
      </c>
      <c r="J7" s="35">
        <v>21.5</v>
      </c>
      <c r="K7" s="35">
        <v>24.9</v>
      </c>
      <c r="L7" s="35">
        <v>28.9</v>
      </c>
      <c r="M7" s="35">
        <v>26.79</v>
      </c>
      <c r="N7" s="35">
        <v>21.95</v>
      </c>
      <c r="O7" s="35">
        <v>25.99</v>
      </c>
      <c r="P7" s="30">
        <v>26.9</v>
      </c>
      <c r="Q7" s="2">
        <f t="shared" si="0"/>
        <v>19.9</v>
      </c>
      <c r="R7" s="2">
        <f t="shared" si="1"/>
        <v>30.4</v>
      </c>
      <c r="S7" s="21">
        <f t="shared" si="2"/>
        <v>0.5276381909547739</v>
      </c>
    </row>
    <row r="8" spans="1:19" ht="15">
      <c r="A8" s="23" t="s">
        <v>17</v>
      </c>
      <c r="B8" s="29">
        <v>21.9</v>
      </c>
      <c r="C8" s="29"/>
      <c r="D8" s="29">
        <v>19.9</v>
      </c>
      <c r="E8" s="29">
        <v>17.99</v>
      </c>
      <c r="F8" s="29">
        <v>19.9</v>
      </c>
      <c r="G8" s="29">
        <v>25.5</v>
      </c>
      <c r="H8" s="29">
        <v>18.8</v>
      </c>
      <c r="I8" s="29">
        <v>19.98</v>
      </c>
      <c r="J8" s="35">
        <v>19.5</v>
      </c>
      <c r="K8" s="35">
        <v>18.4</v>
      </c>
      <c r="L8" s="35">
        <v>20.9</v>
      </c>
      <c r="M8" s="35">
        <v>18.98</v>
      </c>
      <c r="N8" s="35">
        <v>16.95</v>
      </c>
      <c r="O8" s="35">
        <v>18.95</v>
      </c>
      <c r="P8" s="30">
        <v>23.9</v>
      </c>
      <c r="Q8" s="2">
        <f t="shared" si="0"/>
        <v>16.95</v>
      </c>
      <c r="R8" s="2">
        <f t="shared" si="1"/>
        <v>25.5</v>
      </c>
      <c r="S8" s="21">
        <f t="shared" si="2"/>
        <v>0.5044247787610621</v>
      </c>
    </row>
    <row r="9" spans="1:19" ht="15">
      <c r="A9" s="23" t="s">
        <v>18</v>
      </c>
      <c r="B9" s="29">
        <v>24.9</v>
      </c>
      <c r="C9" s="29"/>
      <c r="D9" s="29">
        <v>24.9</v>
      </c>
      <c r="E9" s="29">
        <v>22.99</v>
      </c>
      <c r="F9" s="29">
        <v>22.9</v>
      </c>
      <c r="G9" s="29">
        <v>27.5</v>
      </c>
      <c r="H9" s="29">
        <v>17.89</v>
      </c>
      <c r="I9" s="29">
        <v>21.98</v>
      </c>
      <c r="J9" s="35">
        <v>20.5</v>
      </c>
      <c r="K9" s="35">
        <v>21.9</v>
      </c>
      <c r="L9" s="35">
        <v>23.9</v>
      </c>
      <c r="M9" s="35">
        <v>23.9</v>
      </c>
      <c r="N9" s="35">
        <v>17.95</v>
      </c>
      <c r="O9" s="35">
        <v>21.9</v>
      </c>
      <c r="P9" s="30">
        <v>24.9</v>
      </c>
      <c r="Q9" s="2">
        <f t="shared" si="0"/>
        <v>17.89</v>
      </c>
      <c r="R9" s="2">
        <f t="shared" si="1"/>
        <v>27.5</v>
      </c>
      <c r="S9" s="21">
        <f t="shared" si="2"/>
        <v>0.5371716042481833</v>
      </c>
    </row>
    <row r="10" spans="1:19" ht="15">
      <c r="A10" s="23" t="s">
        <v>19</v>
      </c>
      <c r="B10" s="29">
        <v>34.9</v>
      </c>
      <c r="C10" s="29">
        <v>29.9</v>
      </c>
      <c r="D10" s="29">
        <v>49.5</v>
      </c>
      <c r="E10" s="29">
        <v>34.99</v>
      </c>
      <c r="F10" s="29">
        <v>36</v>
      </c>
      <c r="G10" s="29">
        <v>49.5</v>
      </c>
      <c r="H10" s="29">
        <v>34.9</v>
      </c>
      <c r="I10" s="29">
        <v>26.99</v>
      </c>
      <c r="J10" s="35">
        <v>31</v>
      </c>
      <c r="K10" s="35">
        <v>29.9</v>
      </c>
      <c r="L10" s="35">
        <v>42.8</v>
      </c>
      <c r="M10" s="35">
        <v>32.9</v>
      </c>
      <c r="N10" s="35">
        <v>33.75</v>
      </c>
      <c r="O10" s="35">
        <v>32.99</v>
      </c>
      <c r="P10" s="30">
        <v>32.9</v>
      </c>
      <c r="Q10" s="2">
        <f t="shared" si="0"/>
        <v>26.99</v>
      </c>
      <c r="R10" s="2">
        <f t="shared" si="1"/>
        <v>49.5</v>
      </c>
      <c r="S10" s="21">
        <f t="shared" si="2"/>
        <v>0.834012597258244</v>
      </c>
    </row>
    <row r="11" spans="1:19" ht="15">
      <c r="A11" s="23" t="s">
        <v>20</v>
      </c>
      <c r="B11" s="29">
        <v>21.9</v>
      </c>
      <c r="C11" s="29">
        <v>18.4</v>
      </c>
      <c r="D11" s="29">
        <v>19.9</v>
      </c>
      <c r="E11" s="29">
        <v>17.99</v>
      </c>
      <c r="F11" s="31">
        <v>19.9</v>
      </c>
      <c r="G11" s="29">
        <v>24.5</v>
      </c>
      <c r="H11" s="29">
        <v>23.51</v>
      </c>
      <c r="I11" s="29">
        <v>19.98</v>
      </c>
      <c r="J11" s="35">
        <v>19.5</v>
      </c>
      <c r="K11" s="35">
        <v>18.4</v>
      </c>
      <c r="L11" s="35">
        <v>22.9</v>
      </c>
      <c r="M11" s="35">
        <v>23.9</v>
      </c>
      <c r="N11" s="35">
        <v>17.45</v>
      </c>
      <c r="O11" s="35">
        <v>18.95</v>
      </c>
      <c r="P11" s="30">
        <v>23.9</v>
      </c>
      <c r="Q11" s="2">
        <f t="shared" si="0"/>
        <v>17.45</v>
      </c>
      <c r="R11" s="2">
        <f t="shared" si="1"/>
        <v>24.5</v>
      </c>
      <c r="S11" s="21">
        <f t="shared" si="2"/>
        <v>0.40401146131805166</v>
      </c>
    </row>
    <row r="12" spans="1:19" ht="15">
      <c r="A12" s="23" t="s">
        <v>21</v>
      </c>
      <c r="B12" s="29">
        <v>27.9</v>
      </c>
      <c r="C12" s="29">
        <v>21.9</v>
      </c>
      <c r="D12" s="29">
        <v>30</v>
      </c>
      <c r="E12" s="29">
        <v>28.99</v>
      </c>
      <c r="F12" s="29">
        <v>25</v>
      </c>
      <c r="G12" s="29">
        <v>30.4</v>
      </c>
      <c r="H12" s="29">
        <v>26.9</v>
      </c>
      <c r="I12" s="29">
        <v>22.98</v>
      </c>
      <c r="J12" s="35">
        <v>21.9</v>
      </c>
      <c r="K12" s="35">
        <v>23.9</v>
      </c>
      <c r="L12" s="35">
        <v>27.9</v>
      </c>
      <c r="M12" s="35">
        <v>35.98</v>
      </c>
      <c r="N12" s="35">
        <v>21.95</v>
      </c>
      <c r="O12" s="35">
        <v>22.9</v>
      </c>
      <c r="P12" s="30">
        <v>26.9</v>
      </c>
      <c r="Q12" s="2">
        <f t="shared" si="0"/>
        <v>21.9</v>
      </c>
      <c r="R12" s="2">
        <f t="shared" si="1"/>
        <v>35.98</v>
      </c>
      <c r="S12" s="21">
        <f t="shared" si="2"/>
        <v>0.6429223744292237</v>
      </c>
    </row>
    <row r="13" spans="1:19" ht="15">
      <c r="A13" s="24" t="s">
        <v>22</v>
      </c>
      <c r="B13" s="31">
        <v>21.9</v>
      </c>
      <c r="C13" s="29">
        <v>18.9</v>
      </c>
      <c r="D13" s="29">
        <v>23</v>
      </c>
      <c r="E13" s="29">
        <v>19.99</v>
      </c>
      <c r="F13" s="31">
        <v>19.9</v>
      </c>
      <c r="G13" s="29">
        <v>26.1</v>
      </c>
      <c r="H13" s="29">
        <v>17.89</v>
      </c>
      <c r="I13" s="29">
        <v>18.98</v>
      </c>
      <c r="J13" s="35">
        <v>19.9</v>
      </c>
      <c r="K13" s="35">
        <v>19.9</v>
      </c>
      <c r="L13" s="35">
        <v>24.8</v>
      </c>
      <c r="M13" s="35">
        <v>17.9</v>
      </c>
      <c r="N13" s="35"/>
      <c r="O13" s="35">
        <v>18.95</v>
      </c>
      <c r="P13" s="30">
        <v>24.9</v>
      </c>
      <c r="Q13" s="2">
        <f t="shared" si="0"/>
        <v>17.89</v>
      </c>
      <c r="R13" s="2">
        <f t="shared" si="1"/>
        <v>26.1</v>
      </c>
      <c r="S13" s="21">
        <f t="shared" si="2"/>
        <v>0.4589155953046395</v>
      </c>
    </row>
    <row r="14" spans="1:19" ht="15">
      <c r="A14" s="23" t="s">
        <v>23</v>
      </c>
      <c r="B14" s="31">
        <v>39.9</v>
      </c>
      <c r="C14" s="29">
        <v>39.9</v>
      </c>
      <c r="D14" s="29">
        <v>49.5</v>
      </c>
      <c r="E14" s="29">
        <v>44.99</v>
      </c>
      <c r="F14" s="31">
        <v>38</v>
      </c>
      <c r="G14" s="29">
        <v>51.5</v>
      </c>
      <c r="H14" s="29">
        <v>45.9</v>
      </c>
      <c r="I14" s="29">
        <v>28.99</v>
      </c>
      <c r="J14" s="35">
        <v>31</v>
      </c>
      <c r="K14" s="35">
        <v>34.9</v>
      </c>
      <c r="L14" s="35">
        <v>42.8</v>
      </c>
      <c r="M14" s="35">
        <v>36.9</v>
      </c>
      <c r="N14" s="35">
        <v>35.95</v>
      </c>
      <c r="O14" s="35">
        <v>34.99</v>
      </c>
      <c r="P14" s="30">
        <v>36.9</v>
      </c>
      <c r="Q14" s="2">
        <f t="shared" si="0"/>
        <v>28.99</v>
      </c>
      <c r="R14" s="2">
        <f t="shared" si="1"/>
        <v>51.5</v>
      </c>
      <c r="S14" s="21">
        <f t="shared" si="2"/>
        <v>0.7764746464298035</v>
      </c>
    </row>
    <row r="15" spans="1:19" ht="28.5" customHeight="1">
      <c r="A15" s="38" t="s">
        <v>24</v>
      </c>
      <c r="B15" s="31"/>
      <c r="C15" s="29"/>
      <c r="D15" s="29"/>
      <c r="E15" s="29"/>
      <c r="F15" s="31"/>
      <c r="G15" s="29"/>
      <c r="H15" s="29"/>
      <c r="I15" s="29"/>
      <c r="J15" s="35"/>
      <c r="K15" s="35"/>
      <c r="L15" s="35"/>
      <c r="M15" s="35"/>
      <c r="N15" s="35"/>
      <c r="O15" s="35"/>
      <c r="P15" s="30"/>
      <c r="Q15" s="2"/>
      <c r="R15" s="2"/>
      <c r="S15" s="21"/>
    </row>
    <row r="16" spans="1:19" ht="15">
      <c r="A16" s="24" t="s">
        <v>25</v>
      </c>
      <c r="B16" s="31">
        <v>13.99</v>
      </c>
      <c r="C16" s="29">
        <v>13.9</v>
      </c>
      <c r="D16" s="29">
        <v>17.8</v>
      </c>
      <c r="E16" s="29">
        <v>15.99</v>
      </c>
      <c r="F16" s="29">
        <v>15.9</v>
      </c>
      <c r="G16" s="29">
        <v>17.5</v>
      </c>
      <c r="H16" s="29">
        <v>15.78</v>
      </c>
      <c r="I16" s="29">
        <v>13.98</v>
      </c>
      <c r="J16" s="35">
        <v>11.48</v>
      </c>
      <c r="K16" s="35">
        <v>14.9</v>
      </c>
      <c r="L16" s="35">
        <v>17.9</v>
      </c>
      <c r="M16" s="35">
        <v>15.78</v>
      </c>
      <c r="N16" s="35">
        <v>13.65</v>
      </c>
      <c r="O16" s="35">
        <v>12.99</v>
      </c>
      <c r="P16" s="30">
        <v>13.9</v>
      </c>
      <c r="Q16" s="2">
        <f t="shared" si="0"/>
        <v>11.48</v>
      </c>
      <c r="R16" s="2">
        <f t="shared" si="1"/>
        <v>17.9</v>
      </c>
      <c r="S16" s="21">
        <f t="shared" si="2"/>
        <v>0.5592334494773518</v>
      </c>
    </row>
    <row r="17" spans="1:19" ht="15">
      <c r="A17" s="23" t="s">
        <v>26</v>
      </c>
      <c r="B17" s="29">
        <v>10.9</v>
      </c>
      <c r="C17" s="29"/>
      <c r="D17" s="29">
        <v>19.9</v>
      </c>
      <c r="E17" s="29">
        <v>17.99</v>
      </c>
      <c r="F17" s="29">
        <v>17.9</v>
      </c>
      <c r="G17" s="29">
        <v>25.2</v>
      </c>
      <c r="H17" s="29"/>
      <c r="I17" s="29">
        <v>18.99</v>
      </c>
      <c r="J17" s="35">
        <v>15.9</v>
      </c>
      <c r="K17" s="35">
        <v>17.9</v>
      </c>
      <c r="L17" s="35">
        <v>18.9</v>
      </c>
      <c r="M17" s="35">
        <v>13.99</v>
      </c>
      <c r="N17" s="35"/>
      <c r="O17" s="35">
        <v>15.99</v>
      </c>
      <c r="P17" s="30">
        <v>17.9</v>
      </c>
      <c r="Q17" s="2">
        <f t="shared" si="0"/>
        <v>10.9</v>
      </c>
      <c r="R17" s="2">
        <f t="shared" si="1"/>
        <v>25.2</v>
      </c>
      <c r="S17" s="21">
        <f t="shared" si="2"/>
        <v>1.311926605504587</v>
      </c>
    </row>
    <row r="18" spans="1:19" ht="15">
      <c r="A18" s="23" t="s">
        <v>27</v>
      </c>
      <c r="B18" s="29">
        <v>12.9</v>
      </c>
      <c r="C18" s="29"/>
      <c r="D18" s="29">
        <v>10.99</v>
      </c>
      <c r="E18" s="29">
        <v>12.59</v>
      </c>
      <c r="F18" s="31">
        <v>12.9</v>
      </c>
      <c r="G18" s="29">
        <v>14.5</v>
      </c>
      <c r="H18" s="29">
        <v>10.9</v>
      </c>
      <c r="I18" s="29">
        <v>10.98</v>
      </c>
      <c r="J18" s="35">
        <v>10.9</v>
      </c>
      <c r="K18" s="35">
        <v>12.8</v>
      </c>
      <c r="L18" s="35">
        <v>12.98</v>
      </c>
      <c r="M18" s="35">
        <v>12.98</v>
      </c>
      <c r="N18" s="35">
        <v>11.45</v>
      </c>
      <c r="O18" s="35">
        <v>10.45</v>
      </c>
      <c r="P18" s="30">
        <v>12.9</v>
      </c>
      <c r="Q18" s="2">
        <f t="shared" si="0"/>
        <v>10.45</v>
      </c>
      <c r="R18" s="2">
        <f t="shared" si="1"/>
        <v>14.5</v>
      </c>
      <c r="S18" s="21">
        <f t="shared" si="2"/>
        <v>0.38755980861244027</v>
      </c>
    </row>
    <row r="19" spans="1:19" ht="15">
      <c r="A19" s="24" t="s">
        <v>28</v>
      </c>
      <c r="B19" s="31">
        <v>26.9</v>
      </c>
      <c r="C19" s="29">
        <v>17.89</v>
      </c>
      <c r="D19" s="29">
        <v>29</v>
      </c>
      <c r="E19" s="29">
        <v>29.99</v>
      </c>
      <c r="F19" s="31">
        <v>26.8</v>
      </c>
      <c r="G19" s="29">
        <v>28.5</v>
      </c>
      <c r="H19" s="29">
        <v>22.9</v>
      </c>
      <c r="I19" s="29">
        <v>18.99</v>
      </c>
      <c r="J19" s="35">
        <v>19.5</v>
      </c>
      <c r="K19" s="35">
        <v>21.9</v>
      </c>
      <c r="L19" s="35">
        <v>23.9</v>
      </c>
      <c r="M19" s="35">
        <v>18.09</v>
      </c>
      <c r="N19" s="35">
        <v>16.95</v>
      </c>
      <c r="O19" s="35">
        <v>19.9</v>
      </c>
      <c r="P19" s="30">
        <v>22.9</v>
      </c>
      <c r="Q19" s="2">
        <f t="shared" si="0"/>
        <v>16.95</v>
      </c>
      <c r="R19" s="2">
        <f t="shared" si="1"/>
        <v>29.99</v>
      </c>
      <c r="S19" s="21">
        <f t="shared" si="2"/>
        <v>0.7693215339233038</v>
      </c>
    </row>
    <row r="20" spans="1:19" ht="15">
      <c r="A20" s="24" t="s">
        <v>29</v>
      </c>
      <c r="B20" s="31">
        <v>13.9</v>
      </c>
      <c r="C20" s="29"/>
      <c r="D20" s="29">
        <v>14.9</v>
      </c>
      <c r="E20" s="29">
        <v>15.99</v>
      </c>
      <c r="F20" s="31">
        <v>15.9</v>
      </c>
      <c r="G20" s="29">
        <v>14.8</v>
      </c>
      <c r="H20" s="29"/>
      <c r="I20" s="29">
        <v>13.99</v>
      </c>
      <c r="J20" s="35">
        <v>10.9</v>
      </c>
      <c r="K20" s="35">
        <v>14.9</v>
      </c>
      <c r="L20" s="35">
        <v>19.9</v>
      </c>
      <c r="M20" s="35">
        <v>11.9</v>
      </c>
      <c r="N20" s="35"/>
      <c r="O20" s="35">
        <v>12.99</v>
      </c>
      <c r="P20" s="30">
        <v>15.8</v>
      </c>
      <c r="Q20" s="2">
        <f t="shared" si="0"/>
        <v>10.9</v>
      </c>
      <c r="R20" s="2">
        <f t="shared" si="1"/>
        <v>19.9</v>
      </c>
      <c r="S20" s="21">
        <f t="shared" si="2"/>
        <v>0.8256880733944952</v>
      </c>
    </row>
    <row r="21" spans="1:19" ht="15">
      <c r="A21" s="24" t="s">
        <v>30</v>
      </c>
      <c r="B21" s="31">
        <v>13.9</v>
      </c>
      <c r="C21" s="29">
        <v>15.4</v>
      </c>
      <c r="D21" s="29">
        <v>18.9</v>
      </c>
      <c r="E21" s="29">
        <v>15.99</v>
      </c>
      <c r="F21" s="31">
        <v>16.9</v>
      </c>
      <c r="G21" s="29">
        <v>20.2</v>
      </c>
      <c r="H21" s="29">
        <v>15.78</v>
      </c>
      <c r="I21" s="29">
        <v>17.99</v>
      </c>
      <c r="J21" s="35">
        <v>11.48</v>
      </c>
      <c r="K21" s="35">
        <v>14.9</v>
      </c>
      <c r="L21" s="35">
        <v>13.95</v>
      </c>
      <c r="M21" s="35">
        <v>16.35</v>
      </c>
      <c r="N21" s="35">
        <v>14.75</v>
      </c>
      <c r="O21" s="35">
        <v>16.99</v>
      </c>
      <c r="P21" s="30">
        <v>16.9</v>
      </c>
      <c r="Q21" s="2">
        <f t="shared" si="0"/>
        <v>11.48</v>
      </c>
      <c r="R21" s="2">
        <f t="shared" si="1"/>
        <v>20.2</v>
      </c>
      <c r="S21" s="21">
        <f t="shared" si="2"/>
        <v>0.7595818815331009</v>
      </c>
    </row>
    <row r="22" spans="1:19" ht="15">
      <c r="A22" s="24" t="s">
        <v>31</v>
      </c>
      <c r="B22" s="31">
        <v>17.9</v>
      </c>
      <c r="C22" s="29">
        <v>13.39</v>
      </c>
      <c r="D22" s="29">
        <v>17.9</v>
      </c>
      <c r="E22" s="29">
        <v>14.59</v>
      </c>
      <c r="F22" s="31"/>
      <c r="G22" s="29">
        <v>18.2</v>
      </c>
      <c r="H22" s="29">
        <v>15.78</v>
      </c>
      <c r="I22" s="29">
        <v>16.99</v>
      </c>
      <c r="J22" s="35">
        <v>11.48</v>
      </c>
      <c r="K22" s="35">
        <v>15.9</v>
      </c>
      <c r="L22" s="35">
        <v>17.95</v>
      </c>
      <c r="M22" s="35">
        <v>15.82</v>
      </c>
      <c r="N22" s="35">
        <v>13.99</v>
      </c>
      <c r="O22" s="35">
        <v>16.5</v>
      </c>
      <c r="P22" s="30">
        <v>17.9</v>
      </c>
      <c r="Q22" s="2">
        <f t="shared" si="0"/>
        <v>11.48</v>
      </c>
      <c r="R22" s="2">
        <f t="shared" si="1"/>
        <v>18.2</v>
      </c>
      <c r="S22" s="21">
        <f t="shared" si="2"/>
        <v>0.5853658536585364</v>
      </c>
    </row>
    <row r="23" spans="1:19" ht="31.5" customHeight="1">
      <c r="A23" s="38" t="s">
        <v>33</v>
      </c>
      <c r="B23" s="31"/>
      <c r="C23" s="29"/>
      <c r="D23" s="29"/>
      <c r="E23" s="29"/>
      <c r="F23" s="31"/>
      <c r="G23" s="29"/>
      <c r="H23" s="29"/>
      <c r="I23" s="29"/>
      <c r="J23" s="35"/>
      <c r="K23" s="35"/>
      <c r="L23" s="35"/>
      <c r="M23" s="35"/>
      <c r="N23" s="35"/>
      <c r="O23" s="35"/>
      <c r="P23" s="30"/>
      <c r="Q23" s="2"/>
      <c r="R23" s="2"/>
      <c r="S23" s="21"/>
    </row>
    <row r="24" spans="1:19" ht="19.5" customHeight="1">
      <c r="A24" s="24" t="s">
        <v>26</v>
      </c>
      <c r="B24" s="31">
        <v>14.9</v>
      </c>
      <c r="C24" s="29">
        <v>10.79</v>
      </c>
      <c r="D24" s="29">
        <v>14</v>
      </c>
      <c r="E24" s="29">
        <v>13.99</v>
      </c>
      <c r="F24" s="31">
        <v>15.9</v>
      </c>
      <c r="G24" s="29">
        <v>16.8</v>
      </c>
      <c r="H24" s="29">
        <v>9.98</v>
      </c>
      <c r="I24" s="29">
        <v>11.89</v>
      </c>
      <c r="J24" s="35">
        <v>9.4</v>
      </c>
      <c r="K24" s="35">
        <v>13.9</v>
      </c>
      <c r="L24" s="35">
        <v>11.98</v>
      </c>
      <c r="M24" s="35">
        <v>9.9</v>
      </c>
      <c r="N24" s="35">
        <v>10.95</v>
      </c>
      <c r="O24" s="35">
        <v>11.99</v>
      </c>
      <c r="P24" s="30">
        <v>12.9</v>
      </c>
      <c r="Q24" s="2">
        <f t="shared" si="0"/>
        <v>9.4</v>
      </c>
      <c r="R24" s="2">
        <f t="shared" si="1"/>
        <v>16.8</v>
      </c>
      <c r="S24" s="21">
        <f aca="true" t="shared" si="3" ref="S24:S33">(R24-Q24)/Q24</f>
        <v>0.7872340425531915</v>
      </c>
    </row>
    <row r="25" spans="1:19" ht="19.5" customHeight="1">
      <c r="A25" s="24" t="s">
        <v>27</v>
      </c>
      <c r="B25" s="31">
        <v>14.9</v>
      </c>
      <c r="C25" s="29">
        <v>14.59</v>
      </c>
      <c r="D25" s="29">
        <v>18.9</v>
      </c>
      <c r="E25" s="29">
        <v>18.99</v>
      </c>
      <c r="F25" s="31">
        <v>17.9</v>
      </c>
      <c r="G25" s="29">
        <v>19.8</v>
      </c>
      <c r="H25" s="29"/>
      <c r="I25" s="29">
        <v>10.49</v>
      </c>
      <c r="J25" s="35">
        <v>9.4</v>
      </c>
      <c r="K25" s="35">
        <v>13.9</v>
      </c>
      <c r="L25" s="35">
        <v>14.59</v>
      </c>
      <c r="M25" s="35">
        <v>16.99</v>
      </c>
      <c r="N25" s="35"/>
      <c r="O25" s="35">
        <v>12.99</v>
      </c>
      <c r="P25" s="30">
        <v>13.9</v>
      </c>
      <c r="Q25" s="2">
        <f t="shared" si="0"/>
        <v>9.4</v>
      </c>
      <c r="R25" s="2">
        <f t="shared" si="1"/>
        <v>19.8</v>
      </c>
      <c r="S25" s="21">
        <f t="shared" si="3"/>
        <v>1.1063829787234043</v>
      </c>
    </row>
    <row r="26" spans="1:19" ht="19.5" customHeight="1">
      <c r="A26" s="24" t="s">
        <v>34</v>
      </c>
      <c r="B26" s="31">
        <v>14.9</v>
      </c>
      <c r="C26" s="29">
        <v>15.79</v>
      </c>
      <c r="D26" s="29">
        <v>21</v>
      </c>
      <c r="E26" s="29">
        <v>26.99</v>
      </c>
      <c r="F26" s="31">
        <v>19.9</v>
      </c>
      <c r="G26" s="29">
        <v>19.8</v>
      </c>
      <c r="H26" s="29">
        <v>22.95</v>
      </c>
      <c r="I26" s="29"/>
      <c r="J26" s="35">
        <v>9.4</v>
      </c>
      <c r="K26" s="35">
        <v>13.9</v>
      </c>
      <c r="L26" s="35">
        <v>16.9</v>
      </c>
      <c r="M26" s="35">
        <v>19.9</v>
      </c>
      <c r="N26" s="35">
        <v>13.95</v>
      </c>
      <c r="O26" s="35"/>
      <c r="P26" s="30">
        <v>19.9</v>
      </c>
      <c r="Q26" s="2">
        <f t="shared" si="0"/>
        <v>9.4</v>
      </c>
      <c r="R26" s="2">
        <f t="shared" si="1"/>
        <v>26.99</v>
      </c>
      <c r="S26" s="21">
        <f t="shared" si="3"/>
        <v>1.8712765957446804</v>
      </c>
    </row>
    <row r="27" spans="1:19" ht="19.5" customHeight="1">
      <c r="A27" s="40" t="s">
        <v>30</v>
      </c>
      <c r="B27" s="41">
        <v>12.9</v>
      </c>
      <c r="C27" s="42">
        <v>12.4</v>
      </c>
      <c r="D27" s="42">
        <v>12.5</v>
      </c>
      <c r="E27" s="42">
        <v>11.99</v>
      </c>
      <c r="F27" s="41">
        <v>8.25</v>
      </c>
      <c r="G27" s="42">
        <v>14.5</v>
      </c>
      <c r="H27" s="42">
        <v>9.98</v>
      </c>
      <c r="I27" s="42">
        <v>9.99</v>
      </c>
      <c r="J27" s="43">
        <v>9.4</v>
      </c>
      <c r="K27" s="43">
        <v>13.9</v>
      </c>
      <c r="L27" s="43">
        <v>10.85</v>
      </c>
      <c r="M27" s="43">
        <v>8.99</v>
      </c>
      <c r="N27" s="43"/>
      <c r="O27" s="43">
        <v>10.99</v>
      </c>
      <c r="P27" s="44">
        <v>10.9</v>
      </c>
      <c r="Q27" s="2">
        <f t="shared" si="0"/>
        <v>8.25</v>
      </c>
      <c r="R27" s="2">
        <f t="shared" si="1"/>
        <v>14.5</v>
      </c>
      <c r="S27" s="21">
        <f t="shared" si="3"/>
        <v>0.7575757575757576</v>
      </c>
    </row>
    <row r="28" spans="1:19" ht="19.5" customHeight="1">
      <c r="A28" s="40" t="s">
        <v>32</v>
      </c>
      <c r="B28" s="41">
        <v>12.9</v>
      </c>
      <c r="C28" s="42">
        <v>10.9</v>
      </c>
      <c r="D28" s="42">
        <v>12.5</v>
      </c>
      <c r="E28" s="42">
        <v>14.99</v>
      </c>
      <c r="F28" s="41">
        <v>8.25</v>
      </c>
      <c r="G28" s="42">
        <v>15.9</v>
      </c>
      <c r="H28" s="42">
        <v>9.98</v>
      </c>
      <c r="I28" s="42">
        <v>9.99</v>
      </c>
      <c r="J28" s="43">
        <v>9.4</v>
      </c>
      <c r="K28" s="43">
        <v>13.9</v>
      </c>
      <c r="L28" s="43">
        <v>10.85</v>
      </c>
      <c r="M28" s="43">
        <v>8.99</v>
      </c>
      <c r="N28" s="43">
        <v>10.95</v>
      </c>
      <c r="O28" s="43">
        <v>11.99</v>
      </c>
      <c r="P28" s="44">
        <v>11.9</v>
      </c>
      <c r="Q28" s="2">
        <f t="shared" si="0"/>
        <v>8.25</v>
      </c>
      <c r="R28" s="2">
        <f t="shared" si="1"/>
        <v>15.9</v>
      </c>
      <c r="S28" s="21">
        <f t="shared" si="3"/>
        <v>0.9272727272727274</v>
      </c>
    </row>
    <row r="29" spans="1:19" ht="24" customHeight="1">
      <c r="A29" s="45" t="s">
        <v>35</v>
      </c>
      <c r="B29" s="41"/>
      <c r="C29" s="42"/>
      <c r="D29" s="42"/>
      <c r="E29" s="42"/>
      <c r="F29" s="41"/>
      <c r="G29" s="42"/>
      <c r="H29" s="42"/>
      <c r="I29" s="42"/>
      <c r="J29" s="43"/>
      <c r="K29" s="43"/>
      <c r="L29" s="43"/>
      <c r="M29" s="43"/>
      <c r="N29" s="43"/>
      <c r="O29" s="43"/>
      <c r="P29" s="44"/>
      <c r="Q29" s="2"/>
      <c r="R29" s="2"/>
      <c r="S29" s="21"/>
    </row>
    <row r="30" spans="1:19" ht="19.5" customHeight="1">
      <c r="A30" s="40" t="s">
        <v>36</v>
      </c>
      <c r="B30" s="41">
        <v>6.99</v>
      </c>
      <c r="C30" s="42">
        <v>4.29</v>
      </c>
      <c r="D30" s="42">
        <v>9.8</v>
      </c>
      <c r="E30" s="42"/>
      <c r="F30" s="41">
        <v>6.9</v>
      </c>
      <c r="G30" s="42">
        <v>9.9</v>
      </c>
      <c r="H30" s="42">
        <v>4.79</v>
      </c>
      <c r="I30" s="42">
        <v>5.99</v>
      </c>
      <c r="J30" s="43">
        <v>4.95</v>
      </c>
      <c r="K30" s="43">
        <v>6.1</v>
      </c>
      <c r="L30" s="43">
        <v>6.48</v>
      </c>
      <c r="M30" s="43">
        <v>4.78</v>
      </c>
      <c r="N30" s="43">
        <v>3.79</v>
      </c>
      <c r="O30" s="43">
        <v>4.79</v>
      </c>
      <c r="P30" s="44">
        <v>3.99</v>
      </c>
      <c r="Q30" s="2">
        <f t="shared" si="0"/>
        <v>3.79</v>
      </c>
      <c r="R30" s="2">
        <f t="shared" si="1"/>
        <v>9.9</v>
      </c>
      <c r="S30" s="21">
        <f t="shared" si="3"/>
        <v>1.6121372031662269</v>
      </c>
    </row>
    <row r="31" spans="1:19" ht="19.5" customHeight="1">
      <c r="A31" s="40" t="s">
        <v>37</v>
      </c>
      <c r="B31" s="41"/>
      <c r="C31" s="42">
        <v>5.8</v>
      </c>
      <c r="D31" s="42"/>
      <c r="E31" s="42"/>
      <c r="F31" s="41">
        <v>10.9</v>
      </c>
      <c r="G31" s="42">
        <v>14.9</v>
      </c>
      <c r="H31" s="42">
        <v>10.98</v>
      </c>
      <c r="I31" s="42">
        <v>8.49</v>
      </c>
      <c r="J31" s="43">
        <v>9.2</v>
      </c>
      <c r="K31" s="43">
        <v>8.39</v>
      </c>
      <c r="L31" s="43">
        <v>7.98</v>
      </c>
      <c r="M31" s="43">
        <v>8.59</v>
      </c>
      <c r="N31" s="43">
        <v>5.99</v>
      </c>
      <c r="O31" s="43">
        <v>6.99</v>
      </c>
      <c r="P31" s="44">
        <v>6.99</v>
      </c>
      <c r="Q31" s="2">
        <f t="shared" si="0"/>
        <v>5.8</v>
      </c>
      <c r="R31" s="2">
        <f t="shared" si="1"/>
        <v>14.9</v>
      </c>
      <c r="S31" s="21">
        <f t="shared" si="3"/>
        <v>1.5689655172413797</v>
      </c>
    </row>
    <row r="32" spans="1:19" ht="19.5" customHeight="1">
      <c r="A32" s="24" t="s">
        <v>38</v>
      </c>
      <c r="B32" s="31">
        <v>6.99</v>
      </c>
      <c r="C32" s="29">
        <v>4.15</v>
      </c>
      <c r="D32" s="29">
        <v>9.8</v>
      </c>
      <c r="E32" s="29"/>
      <c r="F32" s="31">
        <v>7.9</v>
      </c>
      <c r="G32" s="29">
        <v>10.8</v>
      </c>
      <c r="H32" s="29">
        <v>6.98</v>
      </c>
      <c r="I32" s="29">
        <v>6.69</v>
      </c>
      <c r="J32" s="35">
        <v>5.25</v>
      </c>
      <c r="K32" s="35">
        <v>6.19</v>
      </c>
      <c r="L32" s="35">
        <v>6.48</v>
      </c>
      <c r="M32" s="35">
        <v>7.99</v>
      </c>
      <c r="N32" s="35">
        <v>4.29</v>
      </c>
      <c r="O32" s="35">
        <v>7.49</v>
      </c>
      <c r="P32" s="30">
        <v>5.99</v>
      </c>
      <c r="Q32" s="2">
        <f t="shared" si="0"/>
        <v>4.15</v>
      </c>
      <c r="R32" s="2">
        <f t="shared" si="1"/>
        <v>10.8</v>
      </c>
      <c r="S32" s="21">
        <f t="shared" si="3"/>
        <v>1.6024096385542168</v>
      </c>
    </row>
    <row r="33" spans="1:19" ht="19.5" customHeight="1">
      <c r="A33" s="61" t="s">
        <v>59</v>
      </c>
      <c r="B33" s="59">
        <f>SUM(B6:B32)</f>
        <v>443.9699999999998</v>
      </c>
      <c r="C33" s="60">
        <f>SUM(C6:C32)</f>
        <v>288.19</v>
      </c>
      <c r="D33" s="60">
        <f>SUM(D6:D32)</f>
        <v>502.59</v>
      </c>
      <c r="E33" s="60">
        <f>SUM(E6:E32)</f>
        <v>453.99000000000007</v>
      </c>
      <c r="F33" s="59">
        <f>+SUM(F6:F32)</f>
        <v>433.79999999999984</v>
      </c>
      <c r="G33" s="60">
        <f>SUM(G6:G32)</f>
        <v>557.0999999999999</v>
      </c>
      <c r="H33" s="60">
        <f>SUM(H6:H32)</f>
        <v>393.37</v>
      </c>
      <c r="I33" s="60">
        <f>SUM(I6:I32)</f>
        <v>382.29</v>
      </c>
      <c r="J33" s="60">
        <f>SUM(J6:J32)</f>
        <v>364.7399999999999</v>
      </c>
      <c r="K33" s="60">
        <f>SUM(K6:K32)</f>
        <v>420.47999999999985</v>
      </c>
      <c r="L33" s="60">
        <f>SUM(L6:L32)</f>
        <v>475.39</v>
      </c>
      <c r="M33" s="60">
        <f>SUM(M6:M32)</f>
        <v>428.18999999999994</v>
      </c>
      <c r="N33" s="60">
        <f>SUM(N6:N32)</f>
        <v>286.66</v>
      </c>
      <c r="O33" s="60">
        <f>SUM(O6:O32)</f>
        <v>391.5600000000001</v>
      </c>
      <c r="P33" s="60">
        <f>SUM(P6:P32)</f>
        <v>451.7699999999998</v>
      </c>
      <c r="Q33" s="2"/>
      <c r="R33" s="2"/>
      <c r="S33" s="21"/>
    </row>
    <row r="34" spans="1:19" ht="25.5" customHeight="1">
      <c r="A34" s="37" t="s">
        <v>43</v>
      </c>
      <c r="B34" s="10"/>
      <c r="C34" s="10"/>
      <c r="D34" s="10"/>
      <c r="E34" s="10"/>
      <c r="G34" s="2"/>
      <c r="Q34" s="2"/>
      <c r="R34" s="2"/>
      <c r="S34" s="21"/>
    </row>
    <row r="35" spans="1:19" ht="15">
      <c r="A35" s="11" t="s">
        <v>52</v>
      </c>
      <c r="B35" s="10" t="s">
        <v>44</v>
      </c>
      <c r="C35" s="10"/>
      <c r="D35" s="10"/>
      <c r="E35" s="10"/>
      <c r="G35" s="2"/>
      <c r="Q35" s="2"/>
      <c r="R35" s="2"/>
      <c r="S35" s="21"/>
    </row>
    <row r="36" spans="1:19" ht="15">
      <c r="A36" s="11" t="s">
        <v>53</v>
      </c>
      <c r="B36" s="10" t="s">
        <v>45</v>
      </c>
      <c r="C36" s="10"/>
      <c r="D36" s="10"/>
      <c r="E36" s="10"/>
      <c r="Q36" s="2"/>
      <c r="R36" s="2"/>
      <c r="S36" s="21"/>
    </row>
    <row r="37" spans="1:19" ht="15">
      <c r="A37" s="14" t="s">
        <v>54</v>
      </c>
      <c r="B37" s="10" t="s">
        <v>55</v>
      </c>
      <c r="C37" s="10"/>
      <c r="D37" s="10"/>
      <c r="E37" s="10"/>
      <c r="Q37" s="2"/>
      <c r="R37" s="2"/>
      <c r="S37" s="21"/>
    </row>
    <row r="38" spans="1:19" ht="15">
      <c r="A38" s="14" t="s">
        <v>48</v>
      </c>
      <c r="B38" s="10" t="s">
        <v>49</v>
      </c>
      <c r="C38" s="10"/>
      <c r="D38" s="10"/>
      <c r="E38" s="10"/>
      <c r="Q38" s="2"/>
      <c r="R38" s="2"/>
      <c r="S38" s="21"/>
    </row>
    <row r="39" spans="1:5" ht="15">
      <c r="A39" s="11" t="s">
        <v>46</v>
      </c>
      <c r="B39" s="10" t="s">
        <v>47</v>
      </c>
      <c r="C39" s="10"/>
      <c r="D39" s="10"/>
      <c r="E39" s="10"/>
    </row>
    <row r="40" spans="1:5" ht="15">
      <c r="A40" s="11"/>
      <c r="B40" s="10"/>
      <c r="C40" s="10"/>
      <c r="D40" s="10"/>
      <c r="E40" s="10"/>
    </row>
    <row r="41" spans="1:5" ht="15">
      <c r="A41" s="11"/>
      <c r="B41" s="10"/>
      <c r="C41" s="10"/>
      <c r="D41" s="10"/>
      <c r="E41" s="10"/>
    </row>
    <row r="42" spans="1:5" ht="15">
      <c r="A42" s="11"/>
      <c r="B42" s="10"/>
      <c r="C42" s="10"/>
      <c r="D42" s="10"/>
      <c r="E42" s="10"/>
    </row>
    <row r="43" spans="1:5" ht="15">
      <c r="A43" s="11"/>
      <c r="B43" s="10"/>
      <c r="C43" s="10"/>
      <c r="D43" s="10"/>
      <c r="E43" s="10"/>
    </row>
    <row r="44" spans="1:5" ht="15">
      <c r="A44" s="11"/>
      <c r="B44" s="10"/>
      <c r="C44" s="10"/>
      <c r="D44" s="10"/>
      <c r="E44" s="10"/>
    </row>
    <row r="45" spans="1:5" ht="15">
      <c r="A45" s="11"/>
      <c r="B45" s="10"/>
      <c r="C45" s="10"/>
      <c r="D45" s="10"/>
      <c r="E45" s="10"/>
    </row>
    <row r="46" spans="1:5" ht="15">
      <c r="A46" s="11"/>
      <c r="B46" s="10"/>
      <c r="C46" s="10"/>
      <c r="D46" s="10"/>
      <c r="E46" s="10"/>
    </row>
    <row r="47" spans="1:5" ht="15">
      <c r="A47" s="15"/>
      <c r="B47" s="10"/>
      <c r="C47" s="10"/>
      <c r="D47" s="10"/>
      <c r="E47" s="10"/>
    </row>
    <row r="48" spans="1:5" ht="15">
      <c r="A48" s="11"/>
      <c r="B48" s="10"/>
      <c r="C48" s="10"/>
      <c r="D48" s="10"/>
      <c r="E48" s="10"/>
    </row>
    <row r="49" spans="1:5" ht="15">
      <c r="A49" s="15"/>
      <c r="B49" s="10"/>
      <c r="C49" s="10"/>
      <c r="D49" s="10"/>
      <c r="E49" s="10"/>
    </row>
    <row r="50" spans="1:5" ht="15">
      <c r="A50" s="15"/>
      <c r="B50" s="10"/>
      <c r="C50" s="10"/>
      <c r="D50" s="10"/>
      <c r="E50" s="10"/>
    </row>
    <row r="51" spans="1:5" ht="15">
      <c r="A51" s="11"/>
      <c r="B51" s="10"/>
      <c r="C51" s="10"/>
      <c r="D51" s="10"/>
      <c r="E51" s="10"/>
    </row>
    <row r="52" spans="1:5" ht="15">
      <c r="A52" s="11"/>
      <c r="B52" s="10"/>
      <c r="C52" s="10"/>
      <c r="D52" s="10"/>
      <c r="E52" s="10"/>
    </row>
    <row r="53" spans="1:5" ht="15">
      <c r="A53" s="15"/>
      <c r="B53" s="10"/>
      <c r="C53" s="10"/>
      <c r="D53" s="10"/>
      <c r="E53" s="10"/>
    </row>
    <row r="54" spans="1:5" ht="15">
      <c r="A54" s="15"/>
      <c r="B54" s="10"/>
      <c r="C54" s="10"/>
      <c r="D54" s="10"/>
      <c r="E54" s="10"/>
    </row>
    <row r="55" spans="1:5" ht="15">
      <c r="A55" s="15"/>
      <c r="B55" s="10"/>
      <c r="C55" s="10"/>
      <c r="D55" s="10"/>
      <c r="E55" s="10"/>
    </row>
    <row r="56" spans="1:5" ht="15">
      <c r="A56" s="15"/>
      <c r="B56" s="10"/>
      <c r="C56" s="10"/>
      <c r="D56" s="10"/>
      <c r="E56" s="10"/>
    </row>
    <row r="57" spans="1:5" ht="15">
      <c r="A57" s="15"/>
      <c r="B57" s="10"/>
      <c r="C57" s="10"/>
      <c r="D57" s="10"/>
      <c r="E57" s="10"/>
    </row>
    <row r="58" spans="1:5" ht="15">
      <c r="A58" s="15"/>
      <c r="B58" s="10"/>
      <c r="C58" s="10"/>
      <c r="D58" s="10"/>
      <c r="E58" s="10"/>
    </row>
    <row r="59" spans="1:5" ht="15">
      <c r="A59" s="15"/>
      <c r="B59" s="10"/>
      <c r="C59" s="10"/>
      <c r="D59" s="10"/>
      <c r="E59" s="10"/>
    </row>
    <row r="60" spans="1:5" ht="15">
      <c r="A60" s="12"/>
      <c r="B60" s="10"/>
      <c r="C60" s="10"/>
      <c r="D60" s="10"/>
      <c r="E60" s="10"/>
    </row>
    <row r="61" spans="1:5" ht="15">
      <c r="A61" s="11"/>
      <c r="B61" s="10"/>
      <c r="C61" s="10"/>
      <c r="D61" s="10"/>
      <c r="E61" s="10"/>
    </row>
    <row r="62" spans="1:5" ht="15">
      <c r="A62" s="11"/>
      <c r="B62" s="10"/>
      <c r="C62" s="10"/>
      <c r="D62" s="10"/>
      <c r="E62" s="10"/>
    </row>
    <row r="63" spans="1:5" ht="15">
      <c r="A63" s="11"/>
      <c r="B63" s="10"/>
      <c r="C63" s="10"/>
      <c r="D63" s="10"/>
      <c r="E63" s="10"/>
    </row>
    <row r="64" spans="1:5" ht="15">
      <c r="A64" s="11"/>
      <c r="B64" s="10"/>
      <c r="C64" s="10"/>
      <c r="D64" s="10"/>
      <c r="E64" s="10"/>
    </row>
    <row r="65" spans="1:5" ht="15">
      <c r="A65" s="12"/>
      <c r="B65" s="10"/>
      <c r="C65" s="10"/>
      <c r="D65" s="10"/>
      <c r="E65" s="10"/>
    </row>
    <row r="66" spans="1:5" ht="15">
      <c r="A66" s="11"/>
      <c r="B66" s="10"/>
      <c r="C66" s="10"/>
      <c r="D66" s="10"/>
      <c r="E66" s="10"/>
    </row>
    <row r="67" spans="1:5" ht="15">
      <c r="A67" s="11"/>
      <c r="B67" s="10"/>
      <c r="C67" s="10"/>
      <c r="D67" s="10"/>
      <c r="E67" s="10"/>
    </row>
    <row r="68" spans="1:5" ht="15">
      <c r="A68" s="11"/>
      <c r="B68" s="10"/>
      <c r="C68" s="10"/>
      <c r="D68" s="10"/>
      <c r="E68" s="10"/>
    </row>
    <row r="69" spans="1:5" ht="18">
      <c r="A69" s="16"/>
      <c r="B69" s="9"/>
      <c r="C69" s="9"/>
      <c r="D69" s="9"/>
      <c r="E69" s="9"/>
    </row>
    <row r="70" spans="1:5" ht="23.25">
      <c r="A70" s="17"/>
      <c r="B70" s="13"/>
      <c r="C70" s="13"/>
      <c r="D70" s="13"/>
      <c r="E70" s="13"/>
    </row>
    <row r="71" spans="1:5" ht="26.25" customHeight="1">
      <c r="A71" s="58"/>
      <c r="B71" s="58"/>
      <c r="C71" s="58"/>
      <c r="D71" s="58"/>
      <c r="E71" s="58"/>
    </row>
    <row r="72" spans="1:5" ht="15">
      <c r="A72" s="37"/>
      <c r="B72" s="12"/>
      <c r="C72" s="10"/>
      <c r="D72" s="10"/>
      <c r="E72" s="10"/>
    </row>
    <row r="73" spans="1:5" ht="15">
      <c r="A73" s="11"/>
      <c r="B73" s="13"/>
      <c r="C73" s="10"/>
      <c r="D73" s="10"/>
      <c r="E73" s="10"/>
    </row>
    <row r="74" spans="1:5" ht="15">
      <c r="A74" s="11"/>
      <c r="B74" s="13"/>
      <c r="C74" s="10"/>
      <c r="D74" s="10"/>
      <c r="E74" s="10"/>
    </row>
    <row r="75" spans="1:5" ht="15">
      <c r="A75" s="14"/>
      <c r="B75" s="12"/>
      <c r="C75" s="10"/>
      <c r="D75" s="10"/>
      <c r="E75" s="10"/>
    </row>
    <row r="76" spans="1:5" ht="15">
      <c r="A76" s="11"/>
      <c r="B76" s="18"/>
      <c r="C76" s="10"/>
      <c r="D76" s="10"/>
      <c r="E76" s="10"/>
    </row>
    <row r="77" spans="1:5" ht="15">
      <c r="A77" s="11"/>
      <c r="B77" s="18"/>
      <c r="C77" s="10"/>
      <c r="D77" s="10"/>
      <c r="E77" s="10"/>
    </row>
    <row r="78" spans="1:5" ht="15">
      <c r="A78" s="11"/>
      <c r="B78" s="18"/>
      <c r="C78" s="10"/>
      <c r="D78" s="10"/>
      <c r="E78" s="10"/>
    </row>
    <row r="79" spans="1:5" ht="15">
      <c r="A79" s="11"/>
      <c r="B79" s="18"/>
      <c r="C79" s="10"/>
      <c r="D79" s="10"/>
      <c r="E79" s="10"/>
    </row>
    <row r="80" spans="1:5" ht="15">
      <c r="A80" s="11"/>
      <c r="B80" s="18"/>
      <c r="C80" s="10"/>
      <c r="D80" s="10"/>
      <c r="E80" s="10"/>
    </row>
    <row r="81" spans="1:5" ht="15">
      <c r="A81" s="11"/>
      <c r="B81" s="18"/>
      <c r="C81" s="10"/>
      <c r="D81" s="10"/>
      <c r="E81" s="10"/>
    </row>
    <row r="82" spans="1:5" ht="15">
      <c r="A82" s="11"/>
      <c r="B82" s="18"/>
      <c r="C82" s="10"/>
      <c r="D82" s="10"/>
      <c r="E82" s="10"/>
    </row>
    <row r="83" spans="1:5" ht="15">
      <c r="A83" s="11"/>
      <c r="B83" s="18"/>
      <c r="C83" s="10"/>
      <c r="D83" s="10"/>
      <c r="E83" s="10"/>
    </row>
    <row r="84" spans="1:5" ht="15">
      <c r="A84" s="15"/>
      <c r="B84" s="18"/>
      <c r="C84" s="10"/>
      <c r="D84" s="10"/>
      <c r="E84" s="10"/>
    </row>
    <row r="85" spans="1:5" ht="15">
      <c r="A85" s="11"/>
      <c r="B85" s="18"/>
      <c r="C85" s="10"/>
      <c r="D85" s="10"/>
      <c r="E85" s="10"/>
    </row>
    <row r="86" spans="1:5" ht="15">
      <c r="A86" s="15"/>
      <c r="B86" s="18"/>
      <c r="C86" s="10"/>
      <c r="D86" s="10"/>
      <c r="E86" s="10"/>
    </row>
    <row r="87" spans="1:5" ht="15">
      <c r="A87" s="15"/>
      <c r="B87" s="18"/>
      <c r="C87" s="10"/>
      <c r="D87" s="10"/>
      <c r="E87" s="10"/>
    </row>
    <row r="88" spans="1:5" ht="15">
      <c r="A88" s="11"/>
      <c r="B88" s="18"/>
      <c r="C88" s="10"/>
      <c r="D88" s="10"/>
      <c r="E88" s="10"/>
    </row>
    <row r="89" spans="1:5" ht="15">
      <c r="A89" s="11"/>
      <c r="B89" s="18"/>
      <c r="C89" s="10"/>
      <c r="D89" s="10"/>
      <c r="E89" s="10"/>
    </row>
    <row r="90" spans="1:5" ht="15">
      <c r="A90" s="15"/>
      <c r="B90" s="18"/>
      <c r="C90" s="10"/>
      <c r="D90" s="10"/>
      <c r="E90" s="10"/>
    </row>
    <row r="91" spans="1:5" ht="15">
      <c r="A91" s="15"/>
      <c r="B91" s="18"/>
      <c r="C91" s="10"/>
      <c r="D91" s="10"/>
      <c r="E91" s="10"/>
    </row>
    <row r="92" spans="1:5" ht="15">
      <c r="A92" s="15"/>
      <c r="B92" s="18"/>
      <c r="C92" s="10"/>
      <c r="D92" s="10"/>
      <c r="E92" s="10"/>
    </row>
    <row r="93" spans="1:5" ht="15">
      <c r="A93" s="15"/>
      <c r="B93" s="18"/>
      <c r="C93" s="10"/>
      <c r="D93" s="10"/>
      <c r="E93" s="10"/>
    </row>
    <row r="94" spans="1:5" ht="15">
      <c r="A94" s="15"/>
      <c r="B94" s="18"/>
      <c r="C94" s="10"/>
      <c r="D94" s="10"/>
      <c r="E94" s="10"/>
    </row>
    <row r="95" spans="1:5" ht="15">
      <c r="A95" s="15"/>
      <c r="B95" s="18"/>
      <c r="C95" s="10"/>
      <c r="D95" s="10"/>
      <c r="E95" s="10"/>
    </row>
    <row r="96" spans="1:5" ht="15">
      <c r="A96" s="15"/>
      <c r="B96" s="18"/>
      <c r="C96" s="10"/>
      <c r="D96" s="10"/>
      <c r="E96" s="10"/>
    </row>
    <row r="97" spans="1:5" ht="15">
      <c r="A97" s="12"/>
      <c r="B97" s="12"/>
      <c r="C97" s="10"/>
      <c r="D97" s="10"/>
      <c r="E97" s="10"/>
    </row>
    <row r="98" spans="1:5" ht="15">
      <c r="A98" s="11"/>
      <c r="B98" s="18"/>
      <c r="C98" s="10"/>
      <c r="D98" s="10"/>
      <c r="E98" s="10"/>
    </row>
    <row r="99" spans="1:5" ht="15">
      <c r="A99" s="11"/>
      <c r="B99" s="18"/>
      <c r="C99" s="10"/>
      <c r="D99" s="10"/>
      <c r="E99" s="10"/>
    </row>
    <row r="100" spans="1:5" ht="15">
      <c r="A100" s="11"/>
      <c r="B100" s="18"/>
      <c r="C100" s="10"/>
      <c r="D100" s="10"/>
      <c r="E100" s="10"/>
    </row>
    <row r="101" spans="1:5" ht="15">
      <c r="A101" s="11"/>
      <c r="B101" s="18"/>
      <c r="C101" s="10"/>
      <c r="D101" s="10"/>
      <c r="E101" s="10"/>
    </row>
    <row r="102" spans="1:5" ht="15">
      <c r="A102" s="12"/>
      <c r="B102" s="12"/>
      <c r="C102" s="10"/>
      <c r="D102" s="10"/>
      <c r="E102" s="10"/>
    </row>
    <row r="103" spans="1:5" ht="15">
      <c r="A103" s="11"/>
      <c r="B103" s="18"/>
      <c r="C103" s="10"/>
      <c r="D103" s="10"/>
      <c r="E103" s="10"/>
    </row>
    <row r="104" spans="1:5" ht="15">
      <c r="A104" s="11"/>
      <c r="B104" s="18"/>
      <c r="C104" s="10"/>
      <c r="D104" s="10"/>
      <c r="E104" s="10"/>
    </row>
    <row r="105" spans="1:5" ht="15">
      <c r="A105" s="11"/>
      <c r="B105" s="18"/>
      <c r="C105" s="10"/>
      <c r="D105" s="10"/>
      <c r="E105" s="10"/>
    </row>
    <row r="106" spans="1:5" ht="18">
      <c r="A106" s="19"/>
      <c r="B106" s="20"/>
      <c r="C106" s="9"/>
      <c r="D106" s="9"/>
      <c r="E106" s="9"/>
    </row>
    <row r="107" spans="1:5" ht="15">
      <c r="A107" s="3"/>
      <c r="B107" s="4"/>
      <c r="C107" s="4"/>
      <c r="D107" s="1"/>
      <c r="E107" s="1"/>
    </row>
  </sheetData>
  <sheetProtection/>
  <mergeCells count="3">
    <mergeCell ref="A1:P1"/>
    <mergeCell ref="A2:P2"/>
    <mergeCell ref="A71:E71"/>
  </mergeCells>
  <printOptions/>
  <pageMargins left="0.2362204724409449" right="0.2362204724409449" top="0" bottom="0.7480314960629921" header="0.31496062992125984" footer="0.31496062992125984"/>
  <pageSetup firstPageNumber="1" useFirstPageNumber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user</cp:lastModifiedBy>
  <cp:lastPrinted>2017-05-23T16:00:56Z</cp:lastPrinted>
  <dcterms:created xsi:type="dcterms:W3CDTF">2012-05-08T13:15:19Z</dcterms:created>
  <dcterms:modified xsi:type="dcterms:W3CDTF">2017-05-24T13:46:21Z</dcterms:modified>
  <cp:category/>
  <cp:version/>
  <cp:contentType/>
  <cp:contentStatus/>
</cp:coreProperties>
</file>